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statistik nov/"/>
    </mc:Choice>
  </mc:AlternateContent>
  <xr:revisionPtr revIDLastSave="0" documentId="8_{534CE98E-C745-4899-9F73-59283772A370}" xr6:coauthVersionLast="47" xr6:coauthVersionMax="47" xr10:uidLastSave="{00000000-0000-0000-0000-000000000000}"/>
  <bookViews>
    <workbookView xWindow="-110" yWindow="-110" windowWidth="19420" windowHeight="11620" firstSheet="3" activeTab="3" xr2:uid="{00000000-000D-0000-FFFF-FFFF00000000}"/>
  </bookViews>
  <sheets>
    <sheet name="Regionnät" sheetId="1" r:id="rId1"/>
    <sheet name="Transmissionsnät" sheetId="4" r:id="rId2"/>
    <sheet name="Utlandsförbindelser" sheetId="5" r:id="rId3"/>
    <sheet name="Övriga linjer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J32" i="6" l="1"/>
  <c r="GI32" i="6"/>
  <c r="GH32" i="6"/>
  <c r="GG32" i="6"/>
  <c r="GF32" i="6"/>
  <c r="GE32" i="6"/>
  <c r="GD32" i="6"/>
  <c r="GC32" i="6"/>
  <c r="GB32" i="6"/>
  <c r="GA32" i="6"/>
  <c r="FZ32" i="6"/>
  <c r="FY32" i="6"/>
  <c r="FX32" i="6"/>
  <c r="FW32" i="6"/>
  <c r="FU32" i="6"/>
  <c r="FT32" i="6"/>
  <c r="FS32" i="6"/>
  <c r="FR32" i="6"/>
  <c r="FQ32" i="6"/>
  <c r="FO32" i="6"/>
  <c r="FN32" i="6"/>
  <c r="FM32" i="6"/>
  <c r="FL32" i="6"/>
  <c r="FK32" i="6"/>
  <c r="FI32" i="6"/>
  <c r="FH32" i="6"/>
  <c r="FG32" i="6"/>
  <c r="FF32" i="6"/>
  <c r="FE32" i="6"/>
  <c r="FC32" i="6"/>
  <c r="FB32" i="6"/>
  <c r="FA32" i="6"/>
  <c r="EZ32" i="6"/>
  <c r="EY32" i="6"/>
  <c r="EW32" i="6"/>
  <c r="EV32" i="6"/>
  <c r="EU32" i="6"/>
  <c r="ET32" i="6"/>
  <c r="ES32" i="6"/>
  <c r="EQ32" i="6"/>
  <c r="EP32" i="6"/>
  <c r="EO32" i="6"/>
  <c r="EN32" i="6"/>
  <c r="EM32" i="6"/>
  <c r="EL32" i="6"/>
  <c r="EF32" i="6"/>
  <c r="EE32" i="6"/>
  <c r="ED32" i="6"/>
  <c r="EC32" i="6"/>
  <c r="EB32" i="6"/>
  <c r="EA32" i="6"/>
  <c r="DZ32" i="6"/>
  <c r="DY32" i="6"/>
  <c r="DX32" i="6"/>
  <c r="DW32" i="6"/>
  <c r="DV32" i="6"/>
  <c r="DU32" i="6"/>
  <c r="DT32" i="6"/>
  <c r="DS32" i="6"/>
  <c r="DR32" i="6"/>
  <c r="DQ32" i="6"/>
  <c r="DP32" i="6"/>
  <c r="DO32" i="6"/>
  <c r="DN32" i="6"/>
  <c r="DH32" i="6"/>
  <c r="DG32" i="6"/>
  <c r="DF32" i="6"/>
  <c r="DE32" i="6"/>
  <c r="DD32" i="6"/>
  <c r="DC32" i="6"/>
  <c r="DB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GJ31" i="6"/>
  <c r="GI31" i="6"/>
  <c r="GH31" i="6"/>
  <c r="GG31" i="6"/>
  <c r="GF31" i="6"/>
  <c r="GE31" i="6"/>
  <c r="GD31" i="6"/>
  <c r="GC31" i="6"/>
  <c r="GB31" i="6"/>
  <c r="GA31" i="6"/>
  <c r="FZ31" i="6"/>
  <c r="FY31" i="6"/>
  <c r="FX31" i="6"/>
  <c r="FW31" i="6"/>
  <c r="FU31" i="6"/>
  <c r="FT31" i="6"/>
  <c r="FS31" i="6"/>
  <c r="FR31" i="6"/>
  <c r="FQ31" i="6"/>
  <c r="FO31" i="6"/>
  <c r="FN31" i="6"/>
  <c r="FM31" i="6"/>
  <c r="FL31" i="6"/>
  <c r="FK31" i="6"/>
  <c r="FI31" i="6"/>
  <c r="FH31" i="6"/>
  <c r="FG31" i="6"/>
  <c r="FF31" i="6"/>
  <c r="FE31" i="6"/>
  <c r="FC31" i="6"/>
  <c r="FB31" i="6"/>
  <c r="FA31" i="6"/>
  <c r="EZ31" i="6"/>
  <c r="EY31" i="6"/>
  <c r="EW31" i="6"/>
  <c r="EV31" i="6"/>
  <c r="EU31" i="6"/>
  <c r="ET31" i="6"/>
  <c r="ES31" i="6"/>
  <c r="EQ31" i="6"/>
  <c r="EP31" i="6"/>
  <c r="EO31" i="6"/>
  <c r="EN31" i="6"/>
  <c r="EM31" i="6"/>
  <c r="EL31" i="6"/>
  <c r="EF31" i="6"/>
  <c r="EE31" i="6"/>
  <c r="ED31" i="6"/>
  <c r="EC31" i="6"/>
  <c r="EB31" i="6"/>
  <c r="EA31" i="6"/>
  <c r="DZ31" i="6"/>
  <c r="DY31" i="6"/>
  <c r="DX31" i="6"/>
  <c r="DW31" i="6"/>
  <c r="DV31" i="6"/>
  <c r="DU31" i="6"/>
  <c r="DT31" i="6"/>
  <c r="DS31" i="6"/>
  <c r="DR31" i="6"/>
  <c r="DQ31" i="6"/>
  <c r="DP31" i="6"/>
  <c r="DO31" i="6"/>
  <c r="DN31" i="6"/>
  <c r="DH31" i="6"/>
  <c r="DG31" i="6"/>
  <c r="DF31" i="6"/>
  <c r="DE31" i="6"/>
  <c r="DD31" i="6"/>
  <c r="DC31" i="6"/>
  <c r="DB31" i="6"/>
  <c r="DA31" i="6"/>
  <c r="CZ31" i="6"/>
  <c r="CY31" i="6"/>
  <c r="CX31" i="6"/>
  <c r="CW31" i="6"/>
  <c r="CV31" i="6"/>
  <c r="CU31" i="6"/>
  <c r="CT31" i="6"/>
  <c r="CS31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F31" i="6"/>
  <c r="CE31" i="6"/>
  <c r="CD31" i="6"/>
  <c r="CC31" i="6"/>
  <c r="CB31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GJ30" i="6"/>
  <c r="GI30" i="6"/>
  <c r="GH30" i="6"/>
  <c r="GG30" i="6"/>
  <c r="GF30" i="6"/>
  <c r="GE30" i="6"/>
  <c r="GD30" i="6"/>
  <c r="GC30" i="6"/>
  <c r="GB30" i="6"/>
  <c r="GA30" i="6"/>
  <c r="FZ30" i="6"/>
  <c r="FY30" i="6"/>
  <c r="FX30" i="6"/>
  <c r="FW30" i="6"/>
  <c r="FU30" i="6"/>
  <c r="FT30" i="6"/>
  <c r="FS30" i="6"/>
  <c r="FR30" i="6"/>
  <c r="FQ30" i="6"/>
  <c r="FO30" i="6"/>
  <c r="FN30" i="6"/>
  <c r="FM30" i="6"/>
  <c r="FL30" i="6"/>
  <c r="FK30" i="6"/>
  <c r="FI30" i="6"/>
  <c r="FH30" i="6"/>
  <c r="FG30" i="6"/>
  <c r="FF30" i="6"/>
  <c r="FE30" i="6"/>
  <c r="FC30" i="6"/>
  <c r="FB30" i="6"/>
  <c r="FA30" i="6"/>
  <c r="EZ30" i="6"/>
  <c r="EY30" i="6"/>
  <c r="EW30" i="6"/>
  <c r="EV30" i="6"/>
  <c r="EU30" i="6"/>
  <c r="ET30" i="6"/>
  <c r="ES30" i="6"/>
  <c r="EQ30" i="6"/>
  <c r="EP30" i="6"/>
  <c r="EO30" i="6"/>
  <c r="EN30" i="6"/>
  <c r="EM30" i="6"/>
  <c r="EL30" i="6"/>
  <c r="EF30" i="6"/>
  <c r="EE30" i="6"/>
  <c r="ED30" i="6"/>
  <c r="EC30" i="6"/>
  <c r="EB30" i="6"/>
  <c r="EA30" i="6"/>
  <c r="DZ30" i="6"/>
  <c r="DY30" i="6"/>
  <c r="DX30" i="6"/>
  <c r="DW30" i="6"/>
  <c r="DV30" i="6"/>
  <c r="DU30" i="6"/>
  <c r="DT30" i="6"/>
  <c r="DS30" i="6"/>
  <c r="DR30" i="6"/>
  <c r="DQ30" i="6"/>
  <c r="DP30" i="6"/>
  <c r="DO30" i="6"/>
  <c r="DN30" i="6"/>
  <c r="DH30" i="6"/>
  <c r="DG30" i="6"/>
  <c r="DF30" i="6"/>
  <c r="DE30" i="6"/>
  <c r="DD30" i="6"/>
  <c r="DC30" i="6"/>
  <c r="DB30" i="6"/>
  <c r="DA30" i="6"/>
  <c r="CZ30" i="6"/>
  <c r="CY30" i="6"/>
  <c r="CX30" i="6"/>
  <c r="CW30" i="6"/>
  <c r="CV30" i="6"/>
  <c r="CU30" i="6"/>
  <c r="CT30" i="6"/>
  <c r="CS30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CC30" i="6"/>
  <c r="CB30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GJ13" i="5"/>
  <c r="GI13" i="5"/>
  <c r="GG13" i="5"/>
  <c r="GF13" i="5"/>
  <c r="GE13" i="5"/>
  <c r="GD13" i="5"/>
  <c r="GC13" i="5"/>
  <c r="GB13" i="5"/>
  <c r="GA13" i="5"/>
  <c r="FZ13" i="5"/>
  <c r="FY13" i="5"/>
  <c r="FX13" i="5"/>
  <c r="FW13" i="5"/>
  <c r="FU13" i="5"/>
  <c r="FT13" i="5"/>
  <c r="FS13" i="5"/>
  <c r="FR13" i="5"/>
  <c r="FQ13" i="5"/>
  <c r="FO13" i="5"/>
  <c r="FN13" i="5"/>
  <c r="FM13" i="5"/>
  <c r="FL13" i="5"/>
  <c r="FK13" i="5"/>
  <c r="FI13" i="5"/>
  <c r="FH13" i="5"/>
  <c r="FG13" i="5"/>
  <c r="FF13" i="5"/>
  <c r="FE13" i="5"/>
  <c r="FC13" i="5"/>
  <c r="FB13" i="5"/>
  <c r="FA13" i="5"/>
  <c r="EZ13" i="5"/>
  <c r="EY13" i="5"/>
  <c r="EW13" i="5"/>
  <c r="EV13" i="5"/>
  <c r="EU13" i="5"/>
  <c r="ET13" i="5"/>
  <c r="ES13" i="5"/>
  <c r="EQ13" i="5"/>
  <c r="EP13" i="5"/>
  <c r="EO13" i="5"/>
  <c r="EN13" i="5"/>
  <c r="EM13" i="5"/>
  <c r="EF13" i="5"/>
  <c r="EE13" i="5"/>
  <c r="ED13" i="5"/>
  <c r="EC13" i="5"/>
  <c r="EB13" i="5"/>
  <c r="EA13" i="5"/>
  <c r="DZ13" i="5"/>
  <c r="DY13" i="5"/>
  <c r="DX13" i="5"/>
  <c r="DW13" i="5"/>
  <c r="DV13" i="5"/>
  <c r="DU13" i="5"/>
  <c r="DT13" i="5"/>
  <c r="DS13" i="5"/>
  <c r="DR13" i="5"/>
  <c r="DQ13" i="5"/>
  <c r="DP13" i="5"/>
  <c r="DO13" i="5"/>
  <c r="DN13" i="5"/>
  <c r="DH13" i="5"/>
  <c r="DG13" i="5"/>
  <c r="DF13" i="5"/>
  <c r="DE13" i="5"/>
  <c r="DD13" i="5"/>
  <c r="DC13" i="5"/>
  <c r="DB13" i="5"/>
  <c r="DA13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GJ12" i="5"/>
  <c r="GI12" i="5"/>
  <c r="GG12" i="5"/>
  <c r="GF12" i="5"/>
  <c r="GE12" i="5"/>
  <c r="GD12" i="5"/>
  <c r="GC12" i="5"/>
  <c r="GB12" i="5"/>
  <c r="GA12" i="5"/>
  <c r="FZ12" i="5"/>
  <c r="FY12" i="5"/>
  <c r="FX12" i="5"/>
  <c r="FW12" i="5"/>
  <c r="FU12" i="5"/>
  <c r="FT12" i="5"/>
  <c r="FS12" i="5"/>
  <c r="FR12" i="5"/>
  <c r="FQ12" i="5"/>
  <c r="FO12" i="5"/>
  <c r="FN12" i="5"/>
  <c r="FM12" i="5"/>
  <c r="FL12" i="5"/>
  <c r="FK12" i="5"/>
  <c r="FI12" i="5"/>
  <c r="FH12" i="5"/>
  <c r="FG12" i="5"/>
  <c r="FF12" i="5"/>
  <c r="FE12" i="5"/>
  <c r="FC12" i="5"/>
  <c r="FB12" i="5"/>
  <c r="FA12" i="5"/>
  <c r="EZ12" i="5"/>
  <c r="EY12" i="5"/>
  <c r="EW12" i="5"/>
  <c r="EV12" i="5"/>
  <c r="EU12" i="5"/>
  <c r="ET12" i="5"/>
  <c r="ES12" i="5"/>
  <c r="EQ12" i="5"/>
  <c r="EP12" i="5"/>
  <c r="EO12" i="5"/>
  <c r="EN12" i="5"/>
  <c r="EM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GJ11" i="5"/>
  <c r="GI11" i="5"/>
  <c r="GG11" i="5"/>
  <c r="GF11" i="5"/>
  <c r="GE11" i="5"/>
  <c r="GD11" i="5"/>
  <c r="GC11" i="5"/>
  <c r="GB11" i="5"/>
  <c r="GA11" i="5"/>
  <c r="FZ11" i="5"/>
  <c r="FY11" i="5"/>
  <c r="FX11" i="5"/>
  <c r="FW11" i="5"/>
  <c r="FU11" i="5"/>
  <c r="FT11" i="5"/>
  <c r="FS11" i="5"/>
  <c r="FR11" i="5"/>
  <c r="FQ11" i="5"/>
  <c r="FO11" i="5"/>
  <c r="FN11" i="5"/>
  <c r="FM11" i="5"/>
  <c r="FL11" i="5"/>
  <c r="FK11" i="5"/>
  <c r="FI11" i="5"/>
  <c r="FH11" i="5"/>
  <c r="FG11" i="5"/>
  <c r="FF11" i="5"/>
  <c r="FE11" i="5"/>
  <c r="FC11" i="5"/>
  <c r="FB11" i="5"/>
  <c r="FA11" i="5"/>
  <c r="EZ11" i="5"/>
  <c r="EY11" i="5"/>
  <c r="EW11" i="5"/>
  <c r="EV11" i="5"/>
  <c r="EU11" i="5"/>
  <c r="ET11" i="5"/>
  <c r="ES11" i="5"/>
  <c r="EQ11" i="5"/>
  <c r="EP11" i="5"/>
  <c r="EO11" i="5"/>
  <c r="EN11" i="5"/>
  <c r="EM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GJ13" i="4"/>
  <c r="GI13" i="4"/>
  <c r="GG13" i="4"/>
  <c r="GF13" i="4"/>
  <c r="GE13" i="4"/>
  <c r="GD13" i="4"/>
  <c r="GC13" i="4"/>
  <c r="GB13" i="4"/>
  <c r="GA13" i="4"/>
  <c r="FZ13" i="4"/>
  <c r="FY13" i="4"/>
  <c r="FX13" i="4"/>
  <c r="FW13" i="4"/>
  <c r="FU13" i="4"/>
  <c r="FT13" i="4"/>
  <c r="FS13" i="4"/>
  <c r="FR13" i="4"/>
  <c r="FQ13" i="4"/>
  <c r="FO13" i="4"/>
  <c r="FN13" i="4"/>
  <c r="FM13" i="4"/>
  <c r="FL13" i="4"/>
  <c r="FK13" i="4"/>
  <c r="FI13" i="4"/>
  <c r="FH13" i="4"/>
  <c r="FG13" i="4"/>
  <c r="FF13" i="4"/>
  <c r="FE13" i="4"/>
  <c r="FC13" i="4"/>
  <c r="FB13" i="4"/>
  <c r="FA13" i="4"/>
  <c r="EZ13" i="4"/>
  <c r="EY13" i="4"/>
  <c r="EW13" i="4"/>
  <c r="EV13" i="4"/>
  <c r="EU13" i="4"/>
  <c r="ET13" i="4"/>
  <c r="ES13" i="4"/>
  <c r="EQ13" i="4"/>
  <c r="EP13" i="4"/>
  <c r="EO13" i="4"/>
  <c r="EN13" i="4"/>
  <c r="EM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GJ12" i="4"/>
  <c r="GI12" i="4"/>
  <c r="GG12" i="4"/>
  <c r="GF12" i="4"/>
  <c r="GE12" i="4"/>
  <c r="GD12" i="4"/>
  <c r="GC12" i="4"/>
  <c r="GB12" i="4"/>
  <c r="GA12" i="4"/>
  <c r="FZ12" i="4"/>
  <c r="FY12" i="4"/>
  <c r="FX12" i="4"/>
  <c r="FW12" i="4"/>
  <c r="FU12" i="4"/>
  <c r="FT12" i="4"/>
  <c r="FS12" i="4"/>
  <c r="FR12" i="4"/>
  <c r="FQ12" i="4"/>
  <c r="FO12" i="4"/>
  <c r="FN12" i="4"/>
  <c r="FM12" i="4"/>
  <c r="FL12" i="4"/>
  <c r="FK12" i="4"/>
  <c r="FI12" i="4"/>
  <c r="FH12" i="4"/>
  <c r="FG12" i="4"/>
  <c r="FF12" i="4"/>
  <c r="FE12" i="4"/>
  <c r="FC12" i="4"/>
  <c r="FB12" i="4"/>
  <c r="FA12" i="4"/>
  <c r="EZ12" i="4"/>
  <c r="EY12" i="4"/>
  <c r="EW12" i="4"/>
  <c r="EV12" i="4"/>
  <c r="EU12" i="4"/>
  <c r="ET12" i="4"/>
  <c r="ES12" i="4"/>
  <c r="EQ12" i="4"/>
  <c r="EP12" i="4"/>
  <c r="EO12" i="4"/>
  <c r="EN12" i="4"/>
  <c r="EM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GJ11" i="4"/>
  <c r="GI11" i="4"/>
  <c r="GG11" i="4"/>
  <c r="GF11" i="4"/>
  <c r="GE11" i="4"/>
  <c r="GD11" i="4"/>
  <c r="GC11" i="4"/>
  <c r="GB11" i="4"/>
  <c r="GA11" i="4"/>
  <c r="FZ11" i="4"/>
  <c r="FY11" i="4"/>
  <c r="FX11" i="4"/>
  <c r="FW11" i="4"/>
  <c r="FU11" i="4"/>
  <c r="FT11" i="4"/>
  <c r="FS11" i="4"/>
  <c r="FR11" i="4"/>
  <c r="FQ11" i="4"/>
  <c r="FO11" i="4"/>
  <c r="FN11" i="4"/>
  <c r="FM11" i="4"/>
  <c r="FL11" i="4"/>
  <c r="FK11" i="4"/>
  <c r="FI11" i="4"/>
  <c r="FH11" i="4"/>
  <c r="FG11" i="4"/>
  <c r="FF11" i="4"/>
  <c r="FE11" i="4"/>
  <c r="FC11" i="4"/>
  <c r="FB11" i="4"/>
  <c r="FA11" i="4"/>
  <c r="EZ11" i="4"/>
  <c r="EY11" i="4"/>
  <c r="EW11" i="4"/>
  <c r="EV11" i="4"/>
  <c r="EU11" i="4"/>
  <c r="ET11" i="4"/>
  <c r="ES11" i="4"/>
  <c r="EQ11" i="4"/>
  <c r="EP11" i="4"/>
  <c r="EO11" i="4"/>
  <c r="EN11" i="4"/>
  <c r="EM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M18" i="1"/>
  <c r="EN18" i="1"/>
  <c r="EO18" i="1"/>
  <c r="EP18" i="1"/>
  <c r="EQ18" i="1"/>
  <c r="ES18" i="1"/>
  <c r="ET18" i="1"/>
  <c r="EU18" i="1"/>
  <c r="EV18" i="1"/>
  <c r="EW18" i="1"/>
  <c r="EY18" i="1"/>
  <c r="EZ18" i="1"/>
  <c r="FA18" i="1"/>
  <c r="FB18" i="1"/>
  <c r="FC18" i="1"/>
  <c r="FE18" i="1"/>
  <c r="FF18" i="1"/>
  <c r="FG18" i="1"/>
  <c r="FH18" i="1"/>
  <c r="FI18" i="1"/>
  <c r="FK18" i="1"/>
  <c r="FL18" i="1"/>
  <c r="FM18" i="1"/>
  <c r="FN18" i="1"/>
  <c r="FO18" i="1"/>
  <c r="FQ18" i="1"/>
  <c r="FR18" i="1"/>
  <c r="FS18" i="1"/>
  <c r="FT18" i="1"/>
  <c r="FU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M19" i="1"/>
  <c r="EN19" i="1"/>
  <c r="EO19" i="1"/>
  <c r="EP19" i="1"/>
  <c r="EQ19" i="1"/>
  <c r="ES19" i="1"/>
  <c r="ET19" i="1"/>
  <c r="EU19" i="1"/>
  <c r="EV19" i="1"/>
  <c r="EW19" i="1"/>
  <c r="EY19" i="1"/>
  <c r="EZ19" i="1"/>
  <c r="FA19" i="1"/>
  <c r="FB19" i="1"/>
  <c r="FC19" i="1"/>
  <c r="FE19" i="1"/>
  <c r="FF19" i="1"/>
  <c r="FG19" i="1"/>
  <c r="FH19" i="1"/>
  <c r="FI19" i="1"/>
  <c r="FK19" i="1"/>
  <c r="FL19" i="1"/>
  <c r="FM19" i="1"/>
  <c r="FN19" i="1"/>
  <c r="FO19" i="1"/>
  <c r="FQ19" i="1"/>
  <c r="FR19" i="1"/>
  <c r="FS19" i="1"/>
  <c r="FT19" i="1"/>
  <c r="FU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M20" i="1"/>
  <c r="EN20" i="1"/>
  <c r="EO20" i="1"/>
  <c r="EP20" i="1"/>
  <c r="EQ20" i="1"/>
  <c r="ES20" i="1"/>
  <c r="ET20" i="1"/>
  <c r="EU20" i="1"/>
  <c r="EV20" i="1"/>
  <c r="EW20" i="1"/>
  <c r="EY20" i="1"/>
  <c r="EZ20" i="1"/>
  <c r="FA20" i="1"/>
  <c r="FB20" i="1"/>
  <c r="FC20" i="1"/>
  <c r="FE20" i="1"/>
  <c r="FF20" i="1"/>
  <c r="FG20" i="1"/>
  <c r="FH20" i="1"/>
  <c r="FI20" i="1"/>
  <c r="FK20" i="1"/>
  <c r="FL20" i="1"/>
  <c r="FM20" i="1"/>
  <c r="FN20" i="1"/>
  <c r="FO20" i="1"/>
  <c r="FQ20" i="1"/>
  <c r="FR20" i="1"/>
  <c r="FS20" i="1"/>
  <c r="FT20" i="1"/>
  <c r="FU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D20" i="1"/>
  <c r="D19" i="1"/>
  <c r="D18" i="1"/>
</calcChain>
</file>

<file path=xl/sharedStrings.xml><?xml version="1.0" encoding="utf-8"?>
<sst xmlns="http://schemas.openxmlformats.org/spreadsheetml/2006/main" count="4902" uniqueCount="168">
  <si>
    <t>TN710101</t>
  </si>
  <si>
    <t>TN710102</t>
  </si>
  <si>
    <t>TN710104</t>
  </si>
  <si>
    <t>TN710201</t>
  </si>
  <si>
    <t>TN710202</t>
  </si>
  <si>
    <t>TN710204</t>
  </si>
  <si>
    <t>TN710300</t>
  </si>
  <si>
    <t>TN710400</t>
  </si>
  <si>
    <t>TN710450</t>
  </si>
  <si>
    <t>TN710500</t>
  </si>
  <si>
    <t>TN710600</t>
  </si>
  <si>
    <t>TN710701</t>
  </si>
  <si>
    <t>TN710702</t>
  </si>
  <si>
    <t>TN710704</t>
  </si>
  <si>
    <t>TN710800</t>
  </si>
  <si>
    <t>TN710850</t>
  </si>
  <si>
    <t>TN710950</t>
  </si>
  <si>
    <t>TN710900</t>
  </si>
  <si>
    <t>TN711000</t>
  </si>
  <si>
    <t>TN711001</t>
  </si>
  <si>
    <t>TN711002</t>
  </si>
  <si>
    <t>TN711004</t>
  </si>
  <si>
    <t>TN711150</t>
  </si>
  <si>
    <t>TN711100</t>
  </si>
  <si>
    <t>TN711300</t>
  </si>
  <si>
    <t>TN711301</t>
  </si>
  <si>
    <t>TN740501</t>
  </si>
  <si>
    <t>TN740502</t>
  </si>
  <si>
    <t>TN740504</t>
  </si>
  <si>
    <t>TN740400</t>
  </si>
  <si>
    <t>TN740401</t>
  </si>
  <si>
    <t>TN641414</t>
  </si>
  <si>
    <t>Ledningslängd luftledning ≤50 kV (km)</t>
  </si>
  <si>
    <t>Ledningslängd luftledning 70-130 kV (km)</t>
  </si>
  <si>
    <t>Ledningslängd luftledning &gt;130 kV (km)</t>
  </si>
  <si>
    <t>Ledningslängd jordkabel ≤50 kV (km)</t>
  </si>
  <si>
    <t>Ledningslängd jordkabel 70-130 kV (km)</t>
  </si>
  <si>
    <t>Ledningslängd jordkabel &gt; 130 kV (km)</t>
  </si>
  <si>
    <t>Antal abonnemang i inmatningspunkt från elproduktions- och energilagringsanläggningar</t>
  </si>
  <si>
    <t>Antal abonnemang i inmatningspunkt från småskaliga elproduktionsanläggningar</t>
  </si>
  <si>
    <t>Antal abonnemang i inmatningspunkt från elproduktions- och energilagringsanläggningar exkl. småskaliga elproduktionsanläggningar</t>
  </si>
  <si>
    <t>Abonnemang i gränspunkt (antal)</t>
  </si>
  <si>
    <t>Abonnemang i uttagspunkt (antal)</t>
  </si>
  <si>
    <t>Sammanlagd abonnerad effekt  ≤50 kV (MW)</t>
  </si>
  <si>
    <t>Sammanlagd abonnerad effekt  70-130 kV (MW)</t>
  </si>
  <si>
    <t>Sammanlagd abonnerad effekt  &gt;130 kV (MW)</t>
  </si>
  <si>
    <t>Maximalt inmatad effekt (MW)</t>
  </si>
  <si>
    <t>Inmatad energi inklusive nätförluster</t>
  </si>
  <si>
    <t>Inmatad energi från alla elproduktions- och energilagringsanläggningar</t>
  </si>
  <si>
    <t>Inmatad energi från småskaliga elproduktionsanläggningar</t>
  </si>
  <si>
    <t>Inmatad energi från elproduktions- och energilagringsanläggningar exkl. småskaliga elproduktionsanläggningar</t>
  </si>
  <si>
    <t>Utmatad energi ≤50 kV (MWh)</t>
  </si>
  <si>
    <t>Utmatad energi 70-130 kV (MWh)</t>
  </si>
  <si>
    <t>Utmatad energi &gt;130 kV (MWh)</t>
  </si>
  <si>
    <t>Årets nätförluster (MWh)</t>
  </si>
  <si>
    <t>Under året inköpt energi för att täcka nätförluster (MWh)</t>
  </si>
  <si>
    <t>Under året producerad energi för att täcka nätförluster (MWh)</t>
  </si>
  <si>
    <t>Avbrottfrekvens  50-20 kV</t>
  </si>
  <si>
    <t>Avbrottfrekvens  130-70 kV</t>
  </si>
  <si>
    <t>Avbrottfrekvens  &gt;130 kV</t>
  </si>
  <si>
    <t>Överföringskostnad per utmatad energi (öre/kWh)</t>
  </si>
  <si>
    <t>Medellastfaktor</t>
  </si>
  <si>
    <t>Utnyttjningsgrad</t>
  </si>
  <si>
    <t>ReNamn</t>
  </si>
  <si>
    <t>Org.nr</t>
  </si>
  <si>
    <t>Företag</t>
  </si>
  <si>
    <t>2022</t>
  </si>
  <si>
    <t>2021</t>
  </si>
  <si>
    <t>2020</t>
  </si>
  <si>
    <t>2019</t>
  </si>
  <si>
    <t>2018</t>
  </si>
  <si>
    <t>2017</t>
  </si>
  <si>
    <t>RER00855</t>
  </si>
  <si>
    <t>556070-6060</t>
  </si>
  <si>
    <t>E.ON Energidistribution AB</t>
  </si>
  <si>
    <t/>
  </si>
  <si>
    <t>RER00259</t>
  </si>
  <si>
    <t>556037-7326</t>
  </si>
  <si>
    <t>Ellevio AB</t>
  </si>
  <si>
    <t>RER00586</t>
  </si>
  <si>
    <t>RER03007</t>
  </si>
  <si>
    <t>RER03010</t>
  </si>
  <si>
    <t>RER01006</t>
  </si>
  <si>
    <t>556103-3993</t>
  </si>
  <si>
    <t>Jämtkraft Elnät AB</t>
  </si>
  <si>
    <t>RER00318</t>
  </si>
  <si>
    <t>556244-3951</t>
  </si>
  <si>
    <t>Skellefteå Kraft Elnät AB</t>
  </si>
  <si>
    <t>RER01011</t>
  </si>
  <si>
    <t>556417-0800</t>
  </si>
  <si>
    <t>Vattenfall Eldistribution AB</t>
  </si>
  <si>
    <t>RER00903</t>
  </si>
  <si>
    <t>556089-7851</t>
  </si>
  <si>
    <t>Öresundskraft AB</t>
  </si>
  <si>
    <t>Summa</t>
  </si>
  <si>
    <t>Medelvärde</t>
  </si>
  <si>
    <t>Median</t>
  </si>
  <si>
    <t>RER00607</t>
  </si>
  <si>
    <t>202100-4284</t>
  </si>
  <si>
    <t>Svenska Kraftnät</t>
  </si>
  <si>
    <t>RET03036</t>
  </si>
  <si>
    <t>RER00286</t>
  </si>
  <si>
    <t>556420-6026</t>
  </si>
  <si>
    <t>Baltic Cable AB</t>
  </si>
  <si>
    <t>RET03037</t>
  </si>
  <si>
    <t>RER00878</t>
  </si>
  <si>
    <t>556720-3996</t>
  </si>
  <si>
    <t>Bliekevare Nät AB</t>
  </si>
  <si>
    <t>RER00932</t>
  </si>
  <si>
    <t>556722-1519</t>
  </si>
  <si>
    <t>Brobacken Nät AB</t>
  </si>
  <si>
    <t>RER01009</t>
  </si>
  <si>
    <t>559036-7313</t>
  </si>
  <si>
    <t>Brännliden Nät AB</t>
  </si>
  <si>
    <t>RER00970</t>
  </si>
  <si>
    <t>556759-3362</t>
  </si>
  <si>
    <t>Dragaliden Net AB</t>
  </si>
  <si>
    <t>RER00911</t>
  </si>
  <si>
    <t>556685-3544</t>
  </si>
  <si>
    <t>Havsnäs Vindkraft Elnät AB</t>
  </si>
  <si>
    <t>RER00940</t>
  </si>
  <si>
    <t>556878-3905</t>
  </si>
  <si>
    <t>Holmen Energi Elnät AB</t>
  </si>
  <si>
    <t>RER00919</t>
  </si>
  <si>
    <t>556731-3043</t>
  </si>
  <si>
    <t>Kungsleden Kraft AB</t>
  </si>
  <si>
    <t>RER00931</t>
  </si>
  <si>
    <t>556740-0782</t>
  </si>
  <si>
    <t>Kvarnforsen Nät AB</t>
  </si>
  <si>
    <t>RER00292</t>
  </si>
  <si>
    <t>556050-9191</t>
  </si>
  <si>
    <t>Laforsen Produktionsnät AB</t>
  </si>
  <si>
    <t>RER00962</t>
  </si>
  <si>
    <t>559010-6174</t>
  </si>
  <si>
    <t>Lehtirova Nät AB</t>
  </si>
  <si>
    <t>RER00996</t>
  </si>
  <si>
    <t>556875-9632</t>
  </si>
  <si>
    <t>Markbygden Net AB</t>
  </si>
  <si>
    <t>RER00963</t>
  </si>
  <si>
    <t>556942-1935</t>
  </si>
  <si>
    <t>Markbygden Net Väst AB</t>
  </si>
  <si>
    <t>RER00912</t>
  </si>
  <si>
    <t>556897-8521</t>
  </si>
  <si>
    <t>Mullbergs Elnät AB</t>
  </si>
  <si>
    <t>RER00828</t>
  </si>
  <si>
    <t>556717-4478</t>
  </si>
  <si>
    <t>Röbergsfjället Nät AB</t>
  </si>
  <si>
    <t>RER00908</t>
  </si>
  <si>
    <t>556890-2166</t>
  </si>
  <si>
    <t>Sidensjö Vindkraft Elnät AB</t>
  </si>
  <si>
    <t>RER00910</t>
  </si>
  <si>
    <t>556775-1564</t>
  </si>
  <si>
    <t>Sjisjka Nät AB</t>
  </si>
  <si>
    <t>RER00901</t>
  </si>
  <si>
    <t>556796-8291</t>
  </si>
  <si>
    <t>Statkraft Sverige Vind Elnät AB</t>
  </si>
  <si>
    <t>RER00935</t>
  </si>
  <si>
    <t>556714-5494</t>
  </si>
  <si>
    <t>Storrun Vindkraft Elnät AB</t>
  </si>
  <si>
    <t>RER00943</t>
  </si>
  <si>
    <t>556812-2609</t>
  </si>
  <si>
    <t>VindIn Elnät AB</t>
  </si>
  <si>
    <t>RER00978</t>
  </si>
  <si>
    <t>556712-4507</t>
  </si>
  <si>
    <t>Vindpark Vänern Drift AB</t>
  </si>
  <si>
    <t>RER01013</t>
  </si>
  <si>
    <t>559080-2913</t>
  </si>
  <si>
    <t>Åskälen Vindkraft Elnät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</si>
</sst>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 ###\ ###\ ###\ ##0"/>
    <numFmt numFmtId="165" formatCode="###\ ###\ ###\ ###\ ##0.00"/>
    <numFmt numFmtId="166" formatCode="###\ ###\ ###\ ###\ ##0.0000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1"/>
    <xf numFmtId="0" fontId="1" fillId="3" borderId="1"/>
    <xf numFmtId="0" fontId="2" fillId="3" borderId="0">
      <alignment horizontal="left" textRotation="90"/>
    </xf>
  </cellStyleXfs>
  <cellXfs count="41">
    <xf numFmtId="0" fontId="0" fillId="0" borderId="0" xfId="0"/>
    <xf numFmtId="0" fontId="1" fillId="2" borderId="1" xfId="1"/>
    <xf numFmtId="0" fontId="1" fillId="3" borderId="1" xfId="2"/>
    <xf numFmtId="0" fontId="2" fillId="3" borderId="0" xfId="3">
      <alignment horizontal="left" textRotation="90"/>
    </xf>
    <xf numFmtId="0" fontId="0" fillId="0" borderId="1" xfId="0" applyBorder="1"/>
    <xf numFmtId="164" fontId="1" fillId="2" borderId="1" xfId="1" applyNumberFormat="1"/>
    <xf numFmtId="164" fontId="1" fillId="3" borderId="1" xfId="2" applyNumberFormat="1"/>
    <xf numFmtId="165" fontId="1" fillId="2" borderId="1" xfId="1" applyNumberFormat="1"/>
    <xf numFmtId="165" fontId="1" fillId="3" borderId="1" xfId="2" applyNumberFormat="1"/>
    <xf numFmtId="166" fontId="1" fillId="2" borderId="1" xfId="1" applyNumberFormat="1"/>
    <xf numFmtId="166" fontId="1" fillId="3" borderId="1" xfId="2" applyNumberFormat="1"/>
    <xf numFmtId="0" fontId="1" fillId="3" borderId="1" xfId="2" applyAlignment="1">
      <alignment horizontal="left" textRotation="90" wrapText="1"/>
    </xf>
    <xf numFmtId="0" fontId="1" fillId="3" borderId="2" xfId="2" applyBorder="1"/>
    <xf numFmtId="0" fontId="1" fillId="3" borderId="2" xfId="2" applyBorder="1" applyAlignment="1">
      <alignment horizontal="left" textRotation="90" wrapText="1"/>
    </xf>
    <xf numFmtId="0" fontId="1" fillId="2" borderId="2" xfId="1" applyBorder="1"/>
    <xf numFmtId="0" fontId="0" fillId="0" borderId="2" xfId="0" applyBorder="1"/>
    <xf numFmtId="164" fontId="1" fillId="2" borderId="2" xfId="1" applyNumberFormat="1" applyBorder="1"/>
    <xf numFmtId="164" fontId="1" fillId="3" borderId="2" xfId="2" applyNumberFormat="1" applyBorder="1"/>
    <xf numFmtId="0" fontId="1" fillId="3" borderId="3" xfId="2" applyBorder="1"/>
    <xf numFmtId="0" fontId="1" fillId="3" borderId="3" xfId="2" applyBorder="1" applyAlignment="1">
      <alignment horizontal="left" textRotation="90" wrapText="1"/>
    </xf>
    <xf numFmtId="0" fontId="1" fillId="2" borderId="3" xfId="1" applyBorder="1"/>
    <xf numFmtId="0" fontId="0" fillId="0" borderId="3" xfId="0" applyBorder="1"/>
    <xf numFmtId="164" fontId="1" fillId="2" borderId="3" xfId="1" applyNumberFormat="1" applyBorder="1"/>
    <xf numFmtId="164" fontId="1" fillId="3" borderId="3" xfId="2" applyNumberFormat="1" applyBorder="1"/>
    <xf numFmtId="165" fontId="1" fillId="2" borderId="2" xfId="1" applyNumberFormat="1" applyBorder="1"/>
    <xf numFmtId="165" fontId="1" fillId="3" borderId="2" xfId="2" applyNumberFormat="1" applyBorder="1"/>
    <xf numFmtId="165" fontId="1" fillId="2" borderId="3" xfId="1" applyNumberFormat="1" applyBorder="1"/>
    <xf numFmtId="165" fontId="1" fillId="3" borderId="3" xfId="2" applyNumberFormat="1" applyBorder="1"/>
    <xf numFmtId="166" fontId="1" fillId="2" borderId="2" xfId="1" applyNumberFormat="1" applyBorder="1"/>
    <xf numFmtId="166" fontId="1" fillId="3" borderId="2" xfId="2" applyNumberFormat="1" applyBorder="1"/>
    <xf numFmtId="166" fontId="1" fillId="2" borderId="3" xfId="1" applyNumberFormat="1" applyBorder="1"/>
    <xf numFmtId="166" fontId="1" fillId="3" borderId="3" xfId="2" applyNumberFormat="1" applyBorder="1"/>
    <xf numFmtId="164" fontId="0" fillId="0" borderId="1" xfId="0" applyNumberFormat="1" applyBorder="1"/>
    <xf numFmtId="164" fontId="0" fillId="0" borderId="3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166" fontId="0" fillId="0" borderId="2" xfId="0" applyNumberFormat="1" applyBorder="1"/>
  </cellXfs>
  <cellStyles count="4">
    <cellStyle name="HeaderGrey" xfId="1" xr:uid="{00000000-0005-0000-0000-000001000000}"/>
    <cellStyle name="HeaderWhite" xfId="2" xr:uid="{00000000-0005-0000-0000-000002000000}"/>
    <cellStyle name="HeaderWhiteNoBorder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230505</xdr:colOff>
      <xdr:row>1</xdr:row>
      <xdr:rowOff>476250</xdr:rowOff>
    </xdr:from>
    <xdr:to>
      <xdr:col>2</xdr:col>
      <xdr:colOff>2091690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0505" y="659130"/>
          <a:ext cx="329374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192405</xdr:colOff>
      <xdr:row>1</xdr:row>
      <xdr:rowOff>476250</xdr:rowOff>
    </xdr:from>
    <xdr:to>
      <xdr:col>2</xdr:col>
      <xdr:colOff>2044065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DABE62EB-EAAB-48A9-84F5-6CE6628FF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2405" y="659130"/>
          <a:ext cx="3293745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207645</xdr:colOff>
      <xdr:row>1</xdr:row>
      <xdr:rowOff>483870</xdr:rowOff>
    </xdr:from>
    <xdr:to>
      <xdr:col>3</xdr:col>
      <xdr:colOff>1905</xdr:colOff>
      <xdr:row>1</xdr:row>
      <xdr:rowOff>1179195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A166AF2F-4651-4327-975F-95325E496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645" y="666750"/>
          <a:ext cx="3293745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</xdr:colOff>
      <xdr:row>1</xdr:row>
      <xdr:rowOff>476250</xdr:rowOff>
    </xdr:from>
    <xdr:to>
      <xdr:col>2</xdr:col>
      <xdr:colOff>1977390</xdr:colOff>
      <xdr:row>1</xdr:row>
      <xdr:rowOff>1171575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37B40EE9-3C0F-4C60-BD88-6E6A6A0A1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" y="659130"/>
          <a:ext cx="334708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M20"/>
  <sheetViews>
    <sheetView topLeftCell="CY1" workbookViewId="0">
      <selection activeCell="L9" sqref="L9"/>
    </sheetView>
  </sheetViews>
  <sheetFormatPr defaultColWidth="9.26953125" defaultRowHeight="14.5"/>
  <cols>
    <col min="1" max="1" width="9.26953125" style="4" bestFit="1" customWidth="1"/>
    <col min="2" max="2" width="11.7265625" style="4" bestFit="1" customWidth="1"/>
    <col min="3" max="3" width="35.453125" style="4" customWidth="1"/>
    <col min="4" max="39" width="9.26953125" style="4" bestFit="1" customWidth="1"/>
    <col min="40" max="51" width="11.54296875" style="4" bestFit="1" customWidth="1"/>
    <col min="52" max="57" width="16.7265625" style="4" bestFit="1" customWidth="1"/>
    <col min="58" max="75" width="9.26953125" style="4" bestFit="1" customWidth="1"/>
    <col min="76" max="81" width="10.26953125" style="4" bestFit="1" customWidth="1"/>
    <col min="82" max="87" width="9.26953125" style="4" bestFit="1" customWidth="1"/>
    <col min="88" max="93" width="10.26953125" style="4" bestFit="1" customWidth="1"/>
    <col min="94" max="99" width="11.7265625" style="4" bestFit="1" customWidth="1"/>
    <col min="100" max="105" width="10.7265625" style="4" bestFit="1" customWidth="1"/>
    <col min="106" max="111" width="9.26953125" style="4" bestFit="1" customWidth="1"/>
    <col min="112" max="117" width="14.26953125" style="4" bestFit="1" customWidth="1"/>
    <col min="118" max="128" width="10.7265625" style="4" bestFit="1" customWidth="1"/>
    <col min="129" max="129" width="11.7265625" style="4" bestFit="1" customWidth="1"/>
    <col min="130" max="134" width="10.7265625" style="4" bestFit="1" customWidth="1"/>
    <col min="135" max="135" width="9.26953125" style="4" bestFit="1" customWidth="1"/>
    <col min="136" max="136" width="9.7265625" style="4" bestFit="1" customWidth="1"/>
    <col min="137" max="142" width="9.26953125" style="4" bestFit="1" customWidth="1"/>
    <col min="143" max="147" width="9.7265625" style="4" bestFit="1" customWidth="1"/>
    <col min="148" max="148" width="9.26953125" style="4" bestFit="1" customWidth="1"/>
    <col min="149" max="153" width="9.7265625" style="4" bestFit="1" customWidth="1"/>
    <col min="154" max="195" width="9.26953125" style="4" bestFit="1" customWidth="1"/>
    <col min="196" max="16384" width="9.26953125" style="4"/>
  </cols>
  <sheetData>
    <row r="1" spans="1:195">
      <c r="D1" s="1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8" t="s">
        <v>0</v>
      </c>
      <c r="J1" s="1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18" t="s">
        <v>1</v>
      </c>
      <c r="P1" s="1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18" t="s">
        <v>2</v>
      </c>
      <c r="V1" s="12" t="s">
        <v>3</v>
      </c>
      <c r="W1" s="2" t="s">
        <v>3</v>
      </c>
      <c r="X1" s="2" t="s">
        <v>3</v>
      </c>
      <c r="Y1" s="2" t="s">
        <v>3</v>
      </c>
      <c r="Z1" s="2" t="s">
        <v>3</v>
      </c>
      <c r="AA1" s="18" t="s">
        <v>3</v>
      </c>
      <c r="AB1" s="12" t="s">
        <v>4</v>
      </c>
      <c r="AC1" s="2" t="s">
        <v>4</v>
      </c>
      <c r="AD1" s="2" t="s">
        <v>4</v>
      </c>
      <c r="AE1" s="2" t="s">
        <v>4</v>
      </c>
      <c r="AF1" s="2" t="s">
        <v>4</v>
      </c>
      <c r="AG1" s="18" t="s">
        <v>4</v>
      </c>
      <c r="AH1" s="12" t="s">
        <v>5</v>
      </c>
      <c r="AI1" s="2" t="s">
        <v>5</v>
      </c>
      <c r="AJ1" s="2" t="s">
        <v>5</v>
      </c>
      <c r="AK1" s="2" t="s">
        <v>5</v>
      </c>
      <c r="AL1" s="2" t="s">
        <v>5</v>
      </c>
      <c r="AM1" s="18" t="s">
        <v>5</v>
      </c>
      <c r="AN1" s="12" t="s">
        <v>6</v>
      </c>
      <c r="AO1" s="2" t="s">
        <v>6</v>
      </c>
      <c r="AP1" s="2" t="s">
        <v>6</v>
      </c>
      <c r="AQ1" s="2" t="s">
        <v>6</v>
      </c>
      <c r="AR1" s="2" t="s">
        <v>6</v>
      </c>
      <c r="AS1" s="18" t="s">
        <v>6</v>
      </c>
      <c r="AT1" s="12" t="s">
        <v>7</v>
      </c>
      <c r="AU1" s="2" t="s">
        <v>7</v>
      </c>
      <c r="AV1" s="2" t="s">
        <v>7</v>
      </c>
      <c r="AW1" s="2" t="s">
        <v>7</v>
      </c>
      <c r="AX1" s="2" t="s">
        <v>7</v>
      </c>
      <c r="AY1" s="18" t="s">
        <v>7</v>
      </c>
      <c r="AZ1" s="12" t="s">
        <v>8</v>
      </c>
      <c r="BA1" s="2" t="s">
        <v>8</v>
      </c>
      <c r="BB1" s="2" t="s">
        <v>8</v>
      </c>
      <c r="BC1" s="2" t="s">
        <v>8</v>
      </c>
      <c r="BD1" s="2" t="s">
        <v>8</v>
      </c>
      <c r="BE1" s="18" t="s">
        <v>8</v>
      </c>
      <c r="BF1" s="12" t="s">
        <v>9</v>
      </c>
      <c r="BG1" s="2" t="s">
        <v>9</v>
      </c>
      <c r="BH1" s="2" t="s">
        <v>9</v>
      </c>
      <c r="BI1" s="2" t="s">
        <v>9</v>
      </c>
      <c r="BJ1" s="2" t="s">
        <v>9</v>
      </c>
      <c r="BK1" s="18" t="s">
        <v>9</v>
      </c>
      <c r="BL1" s="12" t="s">
        <v>10</v>
      </c>
      <c r="BM1" s="2" t="s">
        <v>10</v>
      </c>
      <c r="BN1" s="2" t="s">
        <v>10</v>
      </c>
      <c r="BO1" s="2" t="s">
        <v>10</v>
      </c>
      <c r="BP1" s="2" t="s">
        <v>10</v>
      </c>
      <c r="BQ1" s="18" t="s">
        <v>10</v>
      </c>
      <c r="BR1" s="12" t="s">
        <v>11</v>
      </c>
      <c r="BS1" s="2" t="s">
        <v>11</v>
      </c>
      <c r="BT1" s="2" t="s">
        <v>11</v>
      </c>
      <c r="BU1" s="2" t="s">
        <v>11</v>
      </c>
      <c r="BV1" s="2" t="s">
        <v>11</v>
      </c>
      <c r="BW1" s="18" t="s">
        <v>11</v>
      </c>
      <c r="BX1" s="12" t="s">
        <v>12</v>
      </c>
      <c r="BY1" s="2" t="s">
        <v>12</v>
      </c>
      <c r="BZ1" s="2" t="s">
        <v>12</v>
      </c>
      <c r="CA1" s="2" t="s">
        <v>12</v>
      </c>
      <c r="CB1" s="2" t="s">
        <v>12</v>
      </c>
      <c r="CC1" s="18" t="s">
        <v>12</v>
      </c>
      <c r="CD1" s="12" t="s">
        <v>13</v>
      </c>
      <c r="CE1" s="2" t="s">
        <v>13</v>
      </c>
      <c r="CF1" s="2" t="s">
        <v>13</v>
      </c>
      <c r="CG1" s="2" t="s">
        <v>13</v>
      </c>
      <c r="CH1" s="2" t="s">
        <v>13</v>
      </c>
      <c r="CI1" s="18" t="s">
        <v>13</v>
      </c>
      <c r="CJ1" s="12" t="s">
        <v>14</v>
      </c>
      <c r="CK1" s="2" t="s">
        <v>14</v>
      </c>
      <c r="CL1" s="2" t="s">
        <v>14</v>
      </c>
      <c r="CM1" s="2" t="s">
        <v>14</v>
      </c>
      <c r="CN1" s="2" t="s">
        <v>14</v>
      </c>
      <c r="CO1" s="18" t="s">
        <v>14</v>
      </c>
      <c r="CP1" s="12" t="s">
        <v>15</v>
      </c>
      <c r="CQ1" s="2" t="s">
        <v>15</v>
      </c>
      <c r="CR1" s="2" t="s">
        <v>15</v>
      </c>
      <c r="CS1" s="2" t="s">
        <v>15</v>
      </c>
      <c r="CT1" s="2" t="s">
        <v>15</v>
      </c>
      <c r="CU1" s="18" t="s">
        <v>15</v>
      </c>
      <c r="CV1" s="12" t="s">
        <v>16</v>
      </c>
      <c r="CW1" s="2" t="s">
        <v>16</v>
      </c>
      <c r="CX1" s="2" t="s">
        <v>16</v>
      </c>
      <c r="CY1" s="2" t="s">
        <v>16</v>
      </c>
      <c r="CZ1" s="2" t="s">
        <v>16</v>
      </c>
      <c r="DA1" s="18" t="s">
        <v>16</v>
      </c>
      <c r="DB1" s="12" t="s">
        <v>17</v>
      </c>
      <c r="DC1" s="2" t="s">
        <v>17</v>
      </c>
      <c r="DD1" s="2" t="s">
        <v>17</v>
      </c>
      <c r="DE1" s="2" t="s">
        <v>17</v>
      </c>
      <c r="DF1" s="2" t="s">
        <v>17</v>
      </c>
      <c r="DG1" s="18" t="s">
        <v>17</v>
      </c>
      <c r="DH1" s="12" t="s">
        <v>18</v>
      </c>
      <c r="DI1" s="2" t="s">
        <v>18</v>
      </c>
      <c r="DJ1" s="2" t="s">
        <v>18</v>
      </c>
      <c r="DK1" s="2" t="s">
        <v>18</v>
      </c>
      <c r="DL1" s="2" t="s">
        <v>18</v>
      </c>
      <c r="DM1" s="18" t="s">
        <v>18</v>
      </c>
      <c r="DN1" s="12" t="s">
        <v>19</v>
      </c>
      <c r="DO1" s="2" t="s">
        <v>19</v>
      </c>
      <c r="DP1" s="2" t="s">
        <v>19</v>
      </c>
      <c r="DQ1" s="2" t="s">
        <v>19</v>
      </c>
      <c r="DR1" s="2" t="s">
        <v>19</v>
      </c>
      <c r="DS1" s="18" t="s">
        <v>19</v>
      </c>
      <c r="DT1" s="12" t="s">
        <v>20</v>
      </c>
      <c r="DU1" s="2" t="s">
        <v>20</v>
      </c>
      <c r="DV1" s="2" t="s">
        <v>20</v>
      </c>
      <c r="DW1" s="2" t="s">
        <v>20</v>
      </c>
      <c r="DX1" s="2" t="s">
        <v>20</v>
      </c>
      <c r="DY1" s="18" t="s">
        <v>20</v>
      </c>
      <c r="DZ1" s="12" t="s">
        <v>21</v>
      </c>
      <c r="EA1" s="2" t="s">
        <v>21</v>
      </c>
      <c r="EB1" s="2" t="s">
        <v>21</v>
      </c>
      <c r="EC1" s="2" t="s">
        <v>21</v>
      </c>
      <c r="ED1" s="2" t="s">
        <v>21</v>
      </c>
      <c r="EE1" s="18" t="s">
        <v>21</v>
      </c>
      <c r="EF1" s="12" t="s">
        <v>22</v>
      </c>
      <c r="EG1" s="2" t="s">
        <v>22</v>
      </c>
      <c r="EH1" s="2" t="s">
        <v>22</v>
      </c>
      <c r="EI1" s="2" t="s">
        <v>22</v>
      </c>
      <c r="EJ1" s="2" t="s">
        <v>22</v>
      </c>
      <c r="EK1" s="18" t="s">
        <v>22</v>
      </c>
      <c r="EL1" s="12" t="s">
        <v>23</v>
      </c>
      <c r="EM1" s="2" t="s">
        <v>23</v>
      </c>
      <c r="EN1" s="2" t="s">
        <v>23</v>
      </c>
      <c r="EO1" s="2" t="s">
        <v>23</v>
      </c>
      <c r="EP1" s="2" t="s">
        <v>23</v>
      </c>
      <c r="EQ1" s="18" t="s">
        <v>23</v>
      </c>
      <c r="ER1" s="12" t="s">
        <v>24</v>
      </c>
      <c r="ES1" s="2" t="s">
        <v>24</v>
      </c>
      <c r="ET1" s="2" t="s">
        <v>24</v>
      </c>
      <c r="EU1" s="2" t="s">
        <v>24</v>
      </c>
      <c r="EV1" s="2" t="s">
        <v>24</v>
      </c>
      <c r="EW1" s="18" t="s">
        <v>24</v>
      </c>
      <c r="EX1" s="12" t="s">
        <v>25</v>
      </c>
      <c r="EY1" s="2" t="s">
        <v>25</v>
      </c>
      <c r="EZ1" s="2" t="s">
        <v>25</v>
      </c>
      <c r="FA1" s="2" t="s">
        <v>25</v>
      </c>
      <c r="FB1" s="2" t="s">
        <v>25</v>
      </c>
      <c r="FC1" s="18" t="s">
        <v>25</v>
      </c>
      <c r="FD1" s="12" t="s">
        <v>26</v>
      </c>
      <c r="FE1" s="2" t="s">
        <v>26</v>
      </c>
      <c r="FF1" s="2" t="s">
        <v>26</v>
      </c>
      <c r="FG1" s="2" t="s">
        <v>26</v>
      </c>
      <c r="FH1" s="2" t="s">
        <v>26</v>
      </c>
      <c r="FI1" s="18" t="s">
        <v>26</v>
      </c>
      <c r="FJ1" s="12" t="s">
        <v>27</v>
      </c>
      <c r="FK1" s="2" t="s">
        <v>27</v>
      </c>
      <c r="FL1" s="2" t="s">
        <v>27</v>
      </c>
      <c r="FM1" s="2" t="s">
        <v>27</v>
      </c>
      <c r="FN1" s="2" t="s">
        <v>27</v>
      </c>
      <c r="FO1" s="18" t="s">
        <v>27</v>
      </c>
      <c r="FP1" s="12" t="s">
        <v>28</v>
      </c>
      <c r="FQ1" s="2" t="s">
        <v>28</v>
      </c>
      <c r="FR1" s="2" t="s">
        <v>28</v>
      </c>
      <c r="FS1" s="2" t="s">
        <v>28</v>
      </c>
      <c r="FT1" s="2" t="s">
        <v>28</v>
      </c>
      <c r="FU1" s="18" t="s">
        <v>28</v>
      </c>
      <c r="FV1" s="12" t="s">
        <v>29</v>
      </c>
      <c r="FW1" s="2" t="s">
        <v>29</v>
      </c>
      <c r="FX1" s="2" t="s">
        <v>29</v>
      </c>
      <c r="FY1" s="2" t="s">
        <v>29</v>
      </c>
      <c r="FZ1" s="2" t="s">
        <v>29</v>
      </c>
      <c r="GA1" s="18" t="s">
        <v>29</v>
      </c>
      <c r="GB1" s="12" t="s">
        <v>30</v>
      </c>
      <c r="GC1" s="2" t="s">
        <v>30</v>
      </c>
      <c r="GD1" s="2" t="s">
        <v>30</v>
      </c>
      <c r="GE1" s="2" t="s">
        <v>30</v>
      </c>
      <c r="GF1" s="2" t="s">
        <v>30</v>
      </c>
      <c r="GG1" s="18" t="s">
        <v>30</v>
      </c>
      <c r="GH1" s="12" t="s">
        <v>31</v>
      </c>
      <c r="GI1" s="2" t="s">
        <v>31</v>
      </c>
      <c r="GJ1" s="2" t="s">
        <v>31</v>
      </c>
      <c r="GK1" s="2" t="s">
        <v>31</v>
      </c>
      <c r="GL1" s="2" t="s">
        <v>31</v>
      </c>
      <c r="GM1" s="18" t="s">
        <v>31</v>
      </c>
    </row>
    <row r="2" spans="1:195" ht="150.65" customHeight="1">
      <c r="A2" s="3"/>
      <c r="B2" s="3"/>
      <c r="C2" s="3"/>
      <c r="D2" s="13" t="s">
        <v>32</v>
      </c>
      <c r="E2" s="11" t="s">
        <v>32</v>
      </c>
      <c r="F2" s="11" t="s">
        <v>32</v>
      </c>
      <c r="G2" s="11" t="s">
        <v>32</v>
      </c>
      <c r="H2" s="11" t="s">
        <v>32</v>
      </c>
      <c r="I2" s="19" t="s">
        <v>32</v>
      </c>
      <c r="J2" s="13" t="s">
        <v>33</v>
      </c>
      <c r="K2" s="11" t="s">
        <v>33</v>
      </c>
      <c r="L2" s="11" t="s">
        <v>33</v>
      </c>
      <c r="M2" s="11" t="s">
        <v>33</v>
      </c>
      <c r="N2" s="11" t="s">
        <v>33</v>
      </c>
      <c r="O2" s="19" t="s">
        <v>33</v>
      </c>
      <c r="P2" s="13" t="s">
        <v>34</v>
      </c>
      <c r="Q2" s="11" t="s">
        <v>34</v>
      </c>
      <c r="R2" s="11" t="s">
        <v>34</v>
      </c>
      <c r="S2" s="11" t="s">
        <v>34</v>
      </c>
      <c r="T2" s="11" t="s">
        <v>34</v>
      </c>
      <c r="U2" s="19" t="s">
        <v>34</v>
      </c>
      <c r="V2" s="13" t="s">
        <v>35</v>
      </c>
      <c r="W2" s="11" t="s">
        <v>35</v>
      </c>
      <c r="X2" s="11" t="s">
        <v>35</v>
      </c>
      <c r="Y2" s="11" t="s">
        <v>35</v>
      </c>
      <c r="Z2" s="11" t="s">
        <v>35</v>
      </c>
      <c r="AA2" s="19" t="s">
        <v>35</v>
      </c>
      <c r="AB2" s="13" t="s">
        <v>36</v>
      </c>
      <c r="AC2" s="11" t="s">
        <v>36</v>
      </c>
      <c r="AD2" s="11" t="s">
        <v>36</v>
      </c>
      <c r="AE2" s="11" t="s">
        <v>36</v>
      </c>
      <c r="AF2" s="11" t="s">
        <v>36</v>
      </c>
      <c r="AG2" s="19" t="s">
        <v>36</v>
      </c>
      <c r="AH2" s="13" t="s">
        <v>37</v>
      </c>
      <c r="AI2" s="11" t="s">
        <v>37</v>
      </c>
      <c r="AJ2" s="11" t="s">
        <v>37</v>
      </c>
      <c r="AK2" s="11" t="s">
        <v>37</v>
      </c>
      <c r="AL2" s="11" t="s">
        <v>37</v>
      </c>
      <c r="AM2" s="19" t="s">
        <v>37</v>
      </c>
      <c r="AN2" s="13" t="s">
        <v>38</v>
      </c>
      <c r="AO2" s="11" t="s">
        <v>38</v>
      </c>
      <c r="AP2" s="11" t="s">
        <v>38</v>
      </c>
      <c r="AQ2" s="11" t="s">
        <v>38</v>
      </c>
      <c r="AR2" s="11" t="s">
        <v>38</v>
      </c>
      <c r="AS2" s="19" t="s">
        <v>38</v>
      </c>
      <c r="AT2" s="13" t="s">
        <v>39</v>
      </c>
      <c r="AU2" s="11" t="s">
        <v>39</v>
      </c>
      <c r="AV2" s="11" t="s">
        <v>39</v>
      </c>
      <c r="AW2" s="11" t="s">
        <v>39</v>
      </c>
      <c r="AX2" s="11" t="s">
        <v>39</v>
      </c>
      <c r="AY2" s="19" t="s">
        <v>39</v>
      </c>
      <c r="AZ2" s="13" t="s">
        <v>40</v>
      </c>
      <c r="BA2" s="11" t="s">
        <v>40</v>
      </c>
      <c r="BB2" s="11" t="s">
        <v>40</v>
      </c>
      <c r="BC2" s="11" t="s">
        <v>40</v>
      </c>
      <c r="BD2" s="11" t="s">
        <v>40</v>
      </c>
      <c r="BE2" s="19" t="s">
        <v>40</v>
      </c>
      <c r="BF2" s="13" t="s">
        <v>41</v>
      </c>
      <c r="BG2" s="11" t="s">
        <v>41</v>
      </c>
      <c r="BH2" s="11" t="s">
        <v>41</v>
      </c>
      <c r="BI2" s="11" t="s">
        <v>41</v>
      </c>
      <c r="BJ2" s="11" t="s">
        <v>41</v>
      </c>
      <c r="BK2" s="19" t="s">
        <v>41</v>
      </c>
      <c r="BL2" s="13" t="s">
        <v>42</v>
      </c>
      <c r="BM2" s="11" t="s">
        <v>42</v>
      </c>
      <c r="BN2" s="11" t="s">
        <v>42</v>
      </c>
      <c r="BO2" s="11" t="s">
        <v>42</v>
      </c>
      <c r="BP2" s="11" t="s">
        <v>42</v>
      </c>
      <c r="BQ2" s="19" t="s">
        <v>42</v>
      </c>
      <c r="BR2" s="13" t="s">
        <v>43</v>
      </c>
      <c r="BS2" s="11" t="s">
        <v>43</v>
      </c>
      <c r="BT2" s="11" t="s">
        <v>43</v>
      </c>
      <c r="BU2" s="11" t="s">
        <v>43</v>
      </c>
      <c r="BV2" s="11" t="s">
        <v>43</v>
      </c>
      <c r="BW2" s="19" t="s">
        <v>43</v>
      </c>
      <c r="BX2" s="13" t="s">
        <v>44</v>
      </c>
      <c r="BY2" s="11" t="s">
        <v>44</v>
      </c>
      <c r="BZ2" s="11" t="s">
        <v>44</v>
      </c>
      <c r="CA2" s="11" t="s">
        <v>44</v>
      </c>
      <c r="CB2" s="11" t="s">
        <v>44</v>
      </c>
      <c r="CC2" s="19" t="s">
        <v>44</v>
      </c>
      <c r="CD2" s="13" t="s">
        <v>45</v>
      </c>
      <c r="CE2" s="11" t="s">
        <v>45</v>
      </c>
      <c r="CF2" s="11" t="s">
        <v>45</v>
      </c>
      <c r="CG2" s="11" t="s">
        <v>45</v>
      </c>
      <c r="CH2" s="11" t="s">
        <v>45</v>
      </c>
      <c r="CI2" s="19" t="s">
        <v>45</v>
      </c>
      <c r="CJ2" s="13" t="s">
        <v>46</v>
      </c>
      <c r="CK2" s="11" t="s">
        <v>46</v>
      </c>
      <c r="CL2" s="11" t="s">
        <v>46</v>
      </c>
      <c r="CM2" s="11" t="s">
        <v>46</v>
      </c>
      <c r="CN2" s="11" t="s">
        <v>46</v>
      </c>
      <c r="CO2" s="19" t="s">
        <v>46</v>
      </c>
      <c r="CP2" s="13" t="s">
        <v>47</v>
      </c>
      <c r="CQ2" s="11" t="s">
        <v>47</v>
      </c>
      <c r="CR2" s="11" t="s">
        <v>47</v>
      </c>
      <c r="CS2" s="11" t="s">
        <v>47</v>
      </c>
      <c r="CT2" s="11" t="s">
        <v>47</v>
      </c>
      <c r="CU2" s="19" t="s">
        <v>47</v>
      </c>
      <c r="CV2" s="13" t="s">
        <v>48</v>
      </c>
      <c r="CW2" s="11" t="s">
        <v>48</v>
      </c>
      <c r="CX2" s="11" t="s">
        <v>48</v>
      </c>
      <c r="CY2" s="11" t="s">
        <v>48</v>
      </c>
      <c r="CZ2" s="11" t="s">
        <v>48</v>
      </c>
      <c r="DA2" s="19" t="s">
        <v>48</v>
      </c>
      <c r="DB2" s="13" t="s">
        <v>49</v>
      </c>
      <c r="DC2" s="11" t="s">
        <v>49</v>
      </c>
      <c r="DD2" s="11" t="s">
        <v>49</v>
      </c>
      <c r="DE2" s="11" t="s">
        <v>49</v>
      </c>
      <c r="DF2" s="11" t="s">
        <v>49</v>
      </c>
      <c r="DG2" s="19" t="s">
        <v>49</v>
      </c>
      <c r="DH2" s="13" t="s">
        <v>50</v>
      </c>
      <c r="DI2" s="11" t="s">
        <v>50</v>
      </c>
      <c r="DJ2" s="11" t="s">
        <v>50</v>
      </c>
      <c r="DK2" s="11" t="s">
        <v>50</v>
      </c>
      <c r="DL2" s="11" t="s">
        <v>50</v>
      </c>
      <c r="DM2" s="19" t="s">
        <v>50</v>
      </c>
      <c r="DN2" s="13" t="s">
        <v>51</v>
      </c>
      <c r="DO2" s="11" t="s">
        <v>51</v>
      </c>
      <c r="DP2" s="11" t="s">
        <v>51</v>
      </c>
      <c r="DQ2" s="11" t="s">
        <v>51</v>
      </c>
      <c r="DR2" s="11" t="s">
        <v>51</v>
      </c>
      <c r="DS2" s="19" t="s">
        <v>51</v>
      </c>
      <c r="DT2" s="13" t="s">
        <v>52</v>
      </c>
      <c r="DU2" s="11" t="s">
        <v>52</v>
      </c>
      <c r="DV2" s="11" t="s">
        <v>52</v>
      </c>
      <c r="DW2" s="11" t="s">
        <v>52</v>
      </c>
      <c r="DX2" s="11" t="s">
        <v>52</v>
      </c>
      <c r="DY2" s="19" t="s">
        <v>52</v>
      </c>
      <c r="DZ2" s="13" t="s">
        <v>53</v>
      </c>
      <c r="EA2" s="11" t="s">
        <v>53</v>
      </c>
      <c r="EB2" s="11" t="s">
        <v>53</v>
      </c>
      <c r="EC2" s="11" t="s">
        <v>53</v>
      </c>
      <c r="ED2" s="11" t="s">
        <v>53</v>
      </c>
      <c r="EE2" s="19" t="s">
        <v>53</v>
      </c>
      <c r="EF2" s="13" t="s">
        <v>54</v>
      </c>
      <c r="EG2" s="11" t="s">
        <v>54</v>
      </c>
      <c r="EH2" s="11" t="s">
        <v>54</v>
      </c>
      <c r="EI2" s="11" t="s">
        <v>54</v>
      </c>
      <c r="EJ2" s="11" t="s">
        <v>54</v>
      </c>
      <c r="EK2" s="19" t="s">
        <v>54</v>
      </c>
      <c r="EL2" s="13" t="s">
        <v>54</v>
      </c>
      <c r="EM2" s="11" t="s">
        <v>54</v>
      </c>
      <c r="EN2" s="11" t="s">
        <v>54</v>
      </c>
      <c r="EO2" s="11" t="s">
        <v>54</v>
      </c>
      <c r="EP2" s="11" t="s">
        <v>54</v>
      </c>
      <c r="EQ2" s="19" t="s">
        <v>54</v>
      </c>
      <c r="ER2" s="13" t="s">
        <v>55</v>
      </c>
      <c r="ES2" s="11" t="s">
        <v>55</v>
      </c>
      <c r="ET2" s="11" t="s">
        <v>55</v>
      </c>
      <c r="EU2" s="11" t="s">
        <v>55</v>
      </c>
      <c r="EV2" s="11" t="s">
        <v>55</v>
      </c>
      <c r="EW2" s="19" t="s">
        <v>55</v>
      </c>
      <c r="EX2" s="13" t="s">
        <v>56</v>
      </c>
      <c r="EY2" s="11" t="s">
        <v>56</v>
      </c>
      <c r="EZ2" s="11" t="s">
        <v>56</v>
      </c>
      <c r="FA2" s="11" t="s">
        <v>56</v>
      </c>
      <c r="FB2" s="11" t="s">
        <v>56</v>
      </c>
      <c r="FC2" s="19" t="s">
        <v>56</v>
      </c>
      <c r="FD2" s="13" t="s">
        <v>57</v>
      </c>
      <c r="FE2" s="11" t="s">
        <v>57</v>
      </c>
      <c r="FF2" s="11" t="s">
        <v>57</v>
      </c>
      <c r="FG2" s="11" t="s">
        <v>57</v>
      </c>
      <c r="FH2" s="11" t="s">
        <v>57</v>
      </c>
      <c r="FI2" s="19" t="s">
        <v>57</v>
      </c>
      <c r="FJ2" s="13" t="s">
        <v>58</v>
      </c>
      <c r="FK2" s="11" t="s">
        <v>58</v>
      </c>
      <c r="FL2" s="11" t="s">
        <v>58</v>
      </c>
      <c r="FM2" s="11" t="s">
        <v>58</v>
      </c>
      <c r="FN2" s="11" t="s">
        <v>58</v>
      </c>
      <c r="FO2" s="19" t="s">
        <v>58</v>
      </c>
      <c r="FP2" s="13" t="s">
        <v>59</v>
      </c>
      <c r="FQ2" s="11" t="s">
        <v>59</v>
      </c>
      <c r="FR2" s="11" t="s">
        <v>59</v>
      </c>
      <c r="FS2" s="11" t="s">
        <v>59</v>
      </c>
      <c r="FT2" s="11" t="s">
        <v>59</v>
      </c>
      <c r="FU2" s="19" t="s">
        <v>59</v>
      </c>
      <c r="FV2" s="13" t="s">
        <v>60</v>
      </c>
      <c r="FW2" s="11" t="s">
        <v>60</v>
      </c>
      <c r="FX2" s="11" t="s">
        <v>60</v>
      </c>
      <c r="FY2" s="11" t="s">
        <v>60</v>
      </c>
      <c r="FZ2" s="11" t="s">
        <v>60</v>
      </c>
      <c r="GA2" s="19" t="s">
        <v>60</v>
      </c>
      <c r="GB2" s="13" t="s">
        <v>61</v>
      </c>
      <c r="GC2" s="11" t="s">
        <v>61</v>
      </c>
      <c r="GD2" s="11" t="s">
        <v>61</v>
      </c>
      <c r="GE2" s="11" t="s">
        <v>61</v>
      </c>
      <c r="GF2" s="11" t="s">
        <v>61</v>
      </c>
      <c r="GG2" s="19" t="s">
        <v>61</v>
      </c>
      <c r="GH2" s="13" t="s">
        <v>62</v>
      </c>
      <c r="GI2" s="11" t="s">
        <v>62</v>
      </c>
      <c r="GJ2" s="11" t="s">
        <v>62</v>
      </c>
      <c r="GK2" s="11" t="s">
        <v>62</v>
      </c>
      <c r="GL2" s="11" t="s">
        <v>62</v>
      </c>
      <c r="GM2" s="19" t="s">
        <v>62</v>
      </c>
    </row>
    <row r="3" spans="1:195">
      <c r="A3" s="1" t="s">
        <v>63</v>
      </c>
      <c r="B3" s="1" t="s">
        <v>64</v>
      </c>
      <c r="C3" s="1" t="s">
        <v>65</v>
      </c>
      <c r="D3" s="14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20" t="s">
        <v>71</v>
      </c>
      <c r="J3" s="14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20" t="s">
        <v>71</v>
      </c>
      <c r="P3" s="14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20" t="s">
        <v>71</v>
      </c>
      <c r="V3" s="14" t="s">
        <v>66</v>
      </c>
      <c r="W3" s="1" t="s">
        <v>67</v>
      </c>
      <c r="X3" s="1" t="s">
        <v>68</v>
      </c>
      <c r="Y3" s="1" t="s">
        <v>69</v>
      </c>
      <c r="Z3" s="1" t="s">
        <v>70</v>
      </c>
      <c r="AA3" s="20" t="s">
        <v>71</v>
      </c>
      <c r="AB3" s="14" t="s">
        <v>66</v>
      </c>
      <c r="AC3" s="1" t="s">
        <v>67</v>
      </c>
      <c r="AD3" s="1" t="s">
        <v>68</v>
      </c>
      <c r="AE3" s="1" t="s">
        <v>69</v>
      </c>
      <c r="AF3" s="1" t="s">
        <v>70</v>
      </c>
      <c r="AG3" s="20" t="s">
        <v>71</v>
      </c>
      <c r="AH3" s="14" t="s">
        <v>66</v>
      </c>
      <c r="AI3" s="1" t="s">
        <v>67</v>
      </c>
      <c r="AJ3" s="1" t="s">
        <v>68</v>
      </c>
      <c r="AK3" s="1" t="s">
        <v>69</v>
      </c>
      <c r="AL3" s="1" t="s">
        <v>70</v>
      </c>
      <c r="AM3" s="20" t="s">
        <v>71</v>
      </c>
      <c r="AN3" s="14" t="s">
        <v>66</v>
      </c>
      <c r="AO3" s="1" t="s">
        <v>67</v>
      </c>
      <c r="AP3" s="1" t="s">
        <v>68</v>
      </c>
      <c r="AQ3" s="1" t="s">
        <v>69</v>
      </c>
      <c r="AR3" s="1" t="s">
        <v>70</v>
      </c>
      <c r="AS3" s="20" t="s">
        <v>71</v>
      </c>
      <c r="AT3" s="14" t="s">
        <v>66</v>
      </c>
      <c r="AU3" s="1" t="s">
        <v>67</v>
      </c>
      <c r="AV3" s="1" t="s">
        <v>68</v>
      </c>
      <c r="AW3" s="1" t="s">
        <v>69</v>
      </c>
      <c r="AX3" s="1" t="s">
        <v>70</v>
      </c>
      <c r="AY3" s="20" t="s">
        <v>71</v>
      </c>
      <c r="AZ3" s="14" t="s">
        <v>66</v>
      </c>
      <c r="BA3" s="1" t="s">
        <v>67</v>
      </c>
      <c r="BB3" s="1" t="s">
        <v>68</v>
      </c>
      <c r="BC3" s="1" t="s">
        <v>69</v>
      </c>
      <c r="BD3" s="1" t="s">
        <v>70</v>
      </c>
      <c r="BE3" s="20" t="s">
        <v>71</v>
      </c>
      <c r="BF3" s="14" t="s">
        <v>66</v>
      </c>
      <c r="BG3" s="1" t="s">
        <v>67</v>
      </c>
      <c r="BH3" s="1" t="s">
        <v>68</v>
      </c>
      <c r="BI3" s="1" t="s">
        <v>69</v>
      </c>
      <c r="BJ3" s="1" t="s">
        <v>70</v>
      </c>
      <c r="BK3" s="20" t="s">
        <v>71</v>
      </c>
      <c r="BL3" s="14" t="s">
        <v>66</v>
      </c>
      <c r="BM3" s="1" t="s">
        <v>67</v>
      </c>
      <c r="BN3" s="1" t="s">
        <v>68</v>
      </c>
      <c r="BO3" s="1" t="s">
        <v>69</v>
      </c>
      <c r="BP3" s="1" t="s">
        <v>70</v>
      </c>
      <c r="BQ3" s="20" t="s">
        <v>71</v>
      </c>
      <c r="BR3" s="14" t="s">
        <v>66</v>
      </c>
      <c r="BS3" s="1" t="s">
        <v>67</v>
      </c>
      <c r="BT3" s="1" t="s">
        <v>68</v>
      </c>
      <c r="BU3" s="1" t="s">
        <v>69</v>
      </c>
      <c r="BV3" s="1" t="s">
        <v>70</v>
      </c>
      <c r="BW3" s="20" t="s">
        <v>71</v>
      </c>
      <c r="BX3" s="14" t="s">
        <v>66</v>
      </c>
      <c r="BY3" s="1" t="s">
        <v>67</v>
      </c>
      <c r="BZ3" s="1" t="s">
        <v>68</v>
      </c>
      <c r="CA3" s="1" t="s">
        <v>69</v>
      </c>
      <c r="CB3" s="1" t="s">
        <v>70</v>
      </c>
      <c r="CC3" s="20" t="s">
        <v>71</v>
      </c>
      <c r="CD3" s="14" t="s">
        <v>66</v>
      </c>
      <c r="CE3" s="1" t="s">
        <v>67</v>
      </c>
      <c r="CF3" s="1" t="s">
        <v>68</v>
      </c>
      <c r="CG3" s="1" t="s">
        <v>69</v>
      </c>
      <c r="CH3" s="1" t="s">
        <v>70</v>
      </c>
      <c r="CI3" s="20" t="s">
        <v>71</v>
      </c>
      <c r="CJ3" s="14" t="s">
        <v>66</v>
      </c>
      <c r="CK3" s="1" t="s">
        <v>67</v>
      </c>
      <c r="CL3" s="1" t="s">
        <v>68</v>
      </c>
      <c r="CM3" s="1" t="s">
        <v>69</v>
      </c>
      <c r="CN3" s="1" t="s">
        <v>70</v>
      </c>
      <c r="CO3" s="20" t="s">
        <v>71</v>
      </c>
      <c r="CP3" s="14" t="s">
        <v>66</v>
      </c>
      <c r="CQ3" s="1" t="s">
        <v>67</v>
      </c>
      <c r="CR3" s="1" t="s">
        <v>68</v>
      </c>
      <c r="CS3" s="1" t="s">
        <v>69</v>
      </c>
      <c r="CT3" s="1" t="s">
        <v>70</v>
      </c>
      <c r="CU3" s="20" t="s">
        <v>71</v>
      </c>
      <c r="CV3" s="14" t="s">
        <v>66</v>
      </c>
      <c r="CW3" s="1" t="s">
        <v>67</v>
      </c>
      <c r="CX3" s="1" t="s">
        <v>68</v>
      </c>
      <c r="CY3" s="1" t="s">
        <v>69</v>
      </c>
      <c r="CZ3" s="1" t="s">
        <v>70</v>
      </c>
      <c r="DA3" s="20" t="s">
        <v>71</v>
      </c>
      <c r="DB3" s="14" t="s">
        <v>66</v>
      </c>
      <c r="DC3" s="1" t="s">
        <v>67</v>
      </c>
      <c r="DD3" s="1" t="s">
        <v>68</v>
      </c>
      <c r="DE3" s="1" t="s">
        <v>69</v>
      </c>
      <c r="DF3" s="1" t="s">
        <v>70</v>
      </c>
      <c r="DG3" s="20" t="s">
        <v>71</v>
      </c>
      <c r="DH3" s="14" t="s">
        <v>66</v>
      </c>
      <c r="DI3" s="1" t="s">
        <v>67</v>
      </c>
      <c r="DJ3" s="1" t="s">
        <v>68</v>
      </c>
      <c r="DK3" s="1" t="s">
        <v>69</v>
      </c>
      <c r="DL3" s="1" t="s">
        <v>70</v>
      </c>
      <c r="DM3" s="20" t="s">
        <v>71</v>
      </c>
      <c r="DN3" s="14" t="s">
        <v>66</v>
      </c>
      <c r="DO3" s="1" t="s">
        <v>67</v>
      </c>
      <c r="DP3" s="1" t="s">
        <v>68</v>
      </c>
      <c r="DQ3" s="1" t="s">
        <v>69</v>
      </c>
      <c r="DR3" s="1" t="s">
        <v>70</v>
      </c>
      <c r="DS3" s="20" t="s">
        <v>71</v>
      </c>
      <c r="DT3" s="14" t="s">
        <v>66</v>
      </c>
      <c r="DU3" s="1" t="s">
        <v>67</v>
      </c>
      <c r="DV3" s="1" t="s">
        <v>68</v>
      </c>
      <c r="DW3" s="1" t="s">
        <v>69</v>
      </c>
      <c r="DX3" s="1" t="s">
        <v>70</v>
      </c>
      <c r="DY3" s="20" t="s">
        <v>71</v>
      </c>
      <c r="DZ3" s="14" t="s">
        <v>66</v>
      </c>
      <c r="EA3" s="1" t="s">
        <v>67</v>
      </c>
      <c r="EB3" s="1" t="s">
        <v>68</v>
      </c>
      <c r="EC3" s="1" t="s">
        <v>69</v>
      </c>
      <c r="ED3" s="1" t="s">
        <v>70</v>
      </c>
      <c r="EE3" s="20" t="s">
        <v>71</v>
      </c>
      <c r="EF3" s="14" t="s">
        <v>66</v>
      </c>
      <c r="EG3" s="1" t="s">
        <v>67</v>
      </c>
      <c r="EH3" s="1" t="s">
        <v>68</v>
      </c>
      <c r="EI3" s="1" t="s">
        <v>69</v>
      </c>
      <c r="EJ3" s="1" t="s">
        <v>70</v>
      </c>
      <c r="EK3" s="20" t="s">
        <v>71</v>
      </c>
      <c r="EL3" s="14" t="s">
        <v>66</v>
      </c>
      <c r="EM3" s="1" t="s">
        <v>67</v>
      </c>
      <c r="EN3" s="1" t="s">
        <v>68</v>
      </c>
      <c r="EO3" s="1" t="s">
        <v>69</v>
      </c>
      <c r="EP3" s="1" t="s">
        <v>70</v>
      </c>
      <c r="EQ3" s="20" t="s">
        <v>71</v>
      </c>
      <c r="ER3" s="14" t="s">
        <v>66</v>
      </c>
      <c r="ES3" s="1" t="s">
        <v>67</v>
      </c>
      <c r="ET3" s="1" t="s">
        <v>68</v>
      </c>
      <c r="EU3" s="1" t="s">
        <v>69</v>
      </c>
      <c r="EV3" s="1" t="s">
        <v>70</v>
      </c>
      <c r="EW3" s="20" t="s">
        <v>71</v>
      </c>
      <c r="EX3" s="14" t="s">
        <v>66</v>
      </c>
      <c r="EY3" s="1" t="s">
        <v>67</v>
      </c>
      <c r="EZ3" s="1" t="s">
        <v>68</v>
      </c>
      <c r="FA3" s="1" t="s">
        <v>69</v>
      </c>
      <c r="FB3" s="1" t="s">
        <v>70</v>
      </c>
      <c r="FC3" s="20" t="s">
        <v>71</v>
      </c>
      <c r="FD3" s="14" t="s">
        <v>66</v>
      </c>
      <c r="FE3" s="1" t="s">
        <v>67</v>
      </c>
      <c r="FF3" s="1" t="s">
        <v>68</v>
      </c>
      <c r="FG3" s="1" t="s">
        <v>69</v>
      </c>
      <c r="FH3" s="1" t="s">
        <v>70</v>
      </c>
      <c r="FI3" s="20" t="s">
        <v>71</v>
      </c>
      <c r="FJ3" s="14" t="s">
        <v>66</v>
      </c>
      <c r="FK3" s="1" t="s">
        <v>67</v>
      </c>
      <c r="FL3" s="1" t="s">
        <v>68</v>
      </c>
      <c r="FM3" s="1" t="s">
        <v>69</v>
      </c>
      <c r="FN3" s="1" t="s">
        <v>70</v>
      </c>
      <c r="FO3" s="20" t="s">
        <v>71</v>
      </c>
      <c r="FP3" s="14" t="s">
        <v>66</v>
      </c>
      <c r="FQ3" s="1" t="s">
        <v>67</v>
      </c>
      <c r="FR3" s="1" t="s">
        <v>68</v>
      </c>
      <c r="FS3" s="1" t="s">
        <v>69</v>
      </c>
      <c r="FT3" s="1" t="s">
        <v>70</v>
      </c>
      <c r="FU3" s="20" t="s">
        <v>71</v>
      </c>
      <c r="FV3" s="14" t="s">
        <v>66</v>
      </c>
      <c r="FW3" s="1" t="s">
        <v>67</v>
      </c>
      <c r="FX3" s="1" t="s">
        <v>68</v>
      </c>
      <c r="FY3" s="1" t="s">
        <v>69</v>
      </c>
      <c r="FZ3" s="1" t="s">
        <v>70</v>
      </c>
      <c r="GA3" s="20" t="s">
        <v>71</v>
      </c>
      <c r="GB3" s="14" t="s">
        <v>66</v>
      </c>
      <c r="GC3" s="1" t="s">
        <v>67</v>
      </c>
      <c r="GD3" s="1" t="s">
        <v>68</v>
      </c>
      <c r="GE3" s="1" t="s">
        <v>69</v>
      </c>
      <c r="GF3" s="1" t="s">
        <v>70</v>
      </c>
      <c r="GG3" s="20" t="s">
        <v>71</v>
      </c>
      <c r="GH3" s="14" t="s">
        <v>66</v>
      </c>
      <c r="GI3" s="1" t="s">
        <v>67</v>
      </c>
      <c r="GJ3" s="1" t="s">
        <v>68</v>
      </c>
      <c r="GK3" s="1" t="s">
        <v>69</v>
      </c>
      <c r="GL3" s="1" t="s">
        <v>70</v>
      </c>
      <c r="GM3" s="20" t="s">
        <v>71</v>
      </c>
    </row>
    <row r="4" spans="1:195">
      <c r="A4" s="4" t="s">
        <v>72</v>
      </c>
      <c r="B4" s="4" t="s">
        <v>73</v>
      </c>
      <c r="C4" s="4" t="s">
        <v>74</v>
      </c>
      <c r="D4" s="38">
        <v>1710</v>
      </c>
      <c r="E4" s="32">
        <v>1673</v>
      </c>
      <c r="F4" s="32">
        <v>1695</v>
      </c>
      <c r="G4" s="32">
        <v>1701</v>
      </c>
      <c r="H4" s="32">
        <v>1695</v>
      </c>
      <c r="I4" s="33">
        <v>1722</v>
      </c>
      <c r="J4" s="38">
        <v>6404</v>
      </c>
      <c r="K4" s="32">
        <v>6390</v>
      </c>
      <c r="L4" s="32">
        <v>6418</v>
      </c>
      <c r="M4" s="32">
        <v>6309</v>
      </c>
      <c r="N4" s="32">
        <v>6261</v>
      </c>
      <c r="O4" s="33">
        <v>6261</v>
      </c>
      <c r="P4" s="38">
        <v>0</v>
      </c>
      <c r="Q4" s="32">
        <v>0</v>
      </c>
      <c r="R4" s="32">
        <v>0</v>
      </c>
      <c r="S4" s="32">
        <v>0</v>
      </c>
      <c r="T4" s="32">
        <v>0</v>
      </c>
      <c r="U4" s="33">
        <v>0</v>
      </c>
      <c r="V4" s="38">
        <v>529</v>
      </c>
      <c r="W4" s="32">
        <v>455</v>
      </c>
      <c r="X4" s="32">
        <v>427</v>
      </c>
      <c r="Y4" s="32">
        <v>427</v>
      </c>
      <c r="Z4" s="32">
        <v>427</v>
      </c>
      <c r="AA4" s="33">
        <v>427</v>
      </c>
      <c r="AB4" s="38">
        <v>241</v>
      </c>
      <c r="AC4" s="32">
        <v>234</v>
      </c>
      <c r="AD4" s="32">
        <v>234</v>
      </c>
      <c r="AE4" s="32">
        <v>230</v>
      </c>
      <c r="AF4" s="32">
        <v>235</v>
      </c>
      <c r="AG4" s="33">
        <v>243</v>
      </c>
      <c r="AH4" s="38">
        <v>0</v>
      </c>
      <c r="AI4" s="32">
        <v>0</v>
      </c>
      <c r="AJ4" s="32">
        <v>0</v>
      </c>
      <c r="AK4" s="32">
        <v>0</v>
      </c>
      <c r="AL4" s="32">
        <v>0</v>
      </c>
      <c r="AM4" s="33">
        <v>0</v>
      </c>
      <c r="AN4" s="38">
        <v>211</v>
      </c>
      <c r="AO4" s="32">
        <v>199</v>
      </c>
      <c r="AP4" s="32">
        <v>194</v>
      </c>
      <c r="AQ4" s="32">
        <v>194</v>
      </c>
      <c r="AR4" s="32">
        <v>194</v>
      </c>
      <c r="AS4" s="33">
        <v>192</v>
      </c>
      <c r="AT4" s="38">
        <v>27</v>
      </c>
      <c r="AU4" s="32">
        <v>16</v>
      </c>
      <c r="AV4" s="32">
        <v>20</v>
      </c>
      <c r="AW4" s="32">
        <v>10</v>
      </c>
      <c r="AX4" s="32">
        <v>9</v>
      </c>
      <c r="AY4" s="33">
        <v>9</v>
      </c>
      <c r="AZ4" s="38">
        <v>184</v>
      </c>
      <c r="BA4" s="4" t="s">
        <v>75</v>
      </c>
      <c r="BB4" s="4" t="s">
        <v>75</v>
      </c>
      <c r="BC4" s="4" t="s">
        <v>75</v>
      </c>
      <c r="BD4" s="4" t="s">
        <v>75</v>
      </c>
      <c r="BE4" s="21" t="s">
        <v>75</v>
      </c>
      <c r="BF4" s="38">
        <v>583</v>
      </c>
      <c r="BG4" s="32">
        <v>584</v>
      </c>
      <c r="BH4" s="32">
        <v>571</v>
      </c>
      <c r="BI4" s="32">
        <v>574</v>
      </c>
      <c r="BJ4" s="32">
        <v>521</v>
      </c>
      <c r="BK4" s="33">
        <v>523</v>
      </c>
      <c r="BL4" s="38">
        <v>229</v>
      </c>
      <c r="BM4" s="32">
        <v>225</v>
      </c>
      <c r="BN4" s="32">
        <v>223</v>
      </c>
      <c r="BO4" s="32">
        <v>220</v>
      </c>
      <c r="BP4" s="32">
        <v>221</v>
      </c>
      <c r="BQ4" s="33">
        <v>220</v>
      </c>
      <c r="BR4" s="39">
        <v>5806</v>
      </c>
      <c r="BS4" s="34">
        <v>5770</v>
      </c>
      <c r="BT4" s="34">
        <v>2162</v>
      </c>
      <c r="BU4" s="34">
        <v>1474</v>
      </c>
      <c r="BV4" s="34">
        <v>1360.52</v>
      </c>
      <c r="BW4" s="35">
        <v>1380</v>
      </c>
      <c r="BX4" s="39">
        <v>4713</v>
      </c>
      <c r="BY4" s="34">
        <v>4549</v>
      </c>
      <c r="BZ4" s="34">
        <v>3337</v>
      </c>
      <c r="CA4" s="34">
        <v>3488</v>
      </c>
      <c r="CB4" s="34">
        <v>3498.5</v>
      </c>
      <c r="CC4" s="35">
        <v>3326</v>
      </c>
      <c r="CD4" s="39">
        <v>6471</v>
      </c>
      <c r="CE4" s="34">
        <v>6114</v>
      </c>
      <c r="CF4" s="34">
        <v>5374</v>
      </c>
      <c r="CG4" s="34">
        <v>5225</v>
      </c>
      <c r="CH4" s="34">
        <v>4906</v>
      </c>
      <c r="CI4" s="35">
        <v>4810</v>
      </c>
      <c r="CJ4" s="39">
        <v>7209</v>
      </c>
      <c r="CK4" s="34">
        <v>7972</v>
      </c>
      <c r="CL4" s="34">
        <v>6854.01</v>
      </c>
      <c r="CM4" s="34">
        <v>7115</v>
      </c>
      <c r="CN4" s="34">
        <v>7334</v>
      </c>
      <c r="CO4" s="35">
        <v>7764</v>
      </c>
      <c r="CP4" s="38">
        <v>27487830</v>
      </c>
      <c r="CQ4" s="32">
        <v>29992865</v>
      </c>
      <c r="CR4" s="32">
        <v>29705325</v>
      </c>
      <c r="CS4" s="32">
        <v>30824037</v>
      </c>
      <c r="CT4" s="32">
        <v>32941438</v>
      </c>
      <c r="CU4" s="33">
        <v>32396453</v>
      </c>
      <c r="CV4" s="38">
        <v>14378419</v>
      </c>
      <c r="CW4" s="32">
        <v>12908237</v>
      </c>
      <c r="CX4" s="32">
        <v>13987362</v>
      </c>
      <c r="CY4" s="32">
        <v>11257656</v>
      </c>
      <c r="CZ4" s="32">
        <v>11653620</v>
      </c>
      <c r="DA4" s="33">
        <v>14108589</v>
      </c>
      <c r="DB4" s="38">
        <v>17043</v>
      </c>
      <c r="DC4" s="32">
        <v>23079</v>
      </c>
      <c r="DD4" s="32">
        <v>21406</v>
      </c>
      <c r="DE4" s="32">
        <v>20670</v>
      </c>
      <c r="DF4" s="32">
        <v>19660</v>
      </c>
      <c r="DG4" s="33">
        <v>26873</v>
      </c>
      <c r="DH4" s="38">
        <v>14361376</v>
      </c>
      <c r="DI4" s="4" t="s">
        <v>75</v>
      </c>
      <c r="DJ4" s="4" t="s">
        <v>75</v>
      </c>
      <c r="DK4" s="4" t="s">
        <v>75</v>
      </c>
      <c r="DL4" s="4" t="s">
        <v>75</v>
      </c>
      <c r="DM4" s="21" t="s">
        <v>75</v>
      </c>
      <c r="DN4" s="38">
        <v>16448416</v>
      </c>
      <c r="DO4" s="32">
        <v>18642028</v>
      </c>
      <c r="DP4" s="32">
        <v>17259326</v>
      </c>
      <c r="DQ4" s="32">
        <v>18084247</v>
      </c>
      <c r="DR4" s="32">
        <v>19155103</v>
      </c>
      <c r="DS4" s="33">
        <v>18746654</v>
      </c>
      <c r="DT4" s="38">
        <v>10572872</v>
      </c>
      <c r="DU4" s="32">
        <v>11350837</v>
      </c>
      <c r="DV4" s="32">
        <v>11988791</v>
      </c>
      <c r="DW4" s="32">
        <v>12294218</v>
      </c>
      <c r="DX4" s="32">
        <v>13298900</v>
      </c>
      <c r="DY4" s="33">
        <v>13143346</v>
      </c>
      <c r="DZ4" s="38">
        <v>0</v>
      </c>
      <c r="EA4" s="32">
        <v>0</v>
      </c>
      <c r="EB4" s="32">
        <v>0</v>
      </c>
      <c r="EC4" s="32">
        <v>0</v>
      </c>
      <c r="ED4" s="32">
        <v>0</v>
      </c>
      <c r="EE4" s="33">
        <v>0</v>
      </c>
      <c r="EF4" s="38">
        <v>466542</v>
      </c>
      <c r="EG4" s="4" t="s">
        <v>75</v>
      </c>
      <c r="EH4" s="4" t="s">
        <v>75</v>
      </c>
      <c r="EI4" s="4" t="s">
        <v>75</v>
      </c>
      <c r="EJ4" s="4" t="s">
        <v>75</v>
      </c>
      <c r="EK4" s="21" t="s">
        <v>75</v>
      </c>
      <c r="EL4" s="15" t="s">
        <v>75</v>
      </c>
      <c r="EM4" s="32">
        <v>484374</v>
      </c>
      <c r="EN4" s="32">
        <v>457208</v>
      </c>
      <c r="EO4" s="32">
        <v>445573</v>
      </c>
      <c r="EP4" s="32">
        <v>487435</v>
      </c>
      <c r="EQ4" s="33">
        <v>506453</v>
      </c>
      <c r="ER4" s="15" t="s">
        <v>75</v>
      </c>
      <c r="ES4" s="32">
        <v>484374</v>
      </c>
      <c r="ET4" s="32">
        <v>457208</v>
      </c>
      <c r="EU4" s="32">
        <v>445573</v>
      </c>
      <c r="EV4" s="32">
        <v>487435</v>
      </c>
      <c r="EW4" s="33">
        <v>506453</v>
      </c>
      <c r="EX4" s="15" t="s">
        <v>75</v>
      </c>
      <c r="EY4" s="32">
        <v>0</v>
      </c>
      <c r="EZ4" s="32">
        <v>0</v>
      </c>
      <c r="FA4" s="32">
        <v>0</v>
      </c>
      <c r="FB4" s="32">
        <v>0</v>
      </c>
      <c r="FC4" s="33">
        <v>0</v>
      </c>
      <c r="FD4" s="15" t="s">
        <v>75</v>
      </c>
      <c r="FE4" s="34">
        <v>0.2</v>
      </c>
      <c r="FF4" s="34">
        <v>0.24</v>
      </c>
      <c r="FG4" s="34">
        <v>0.21</v>
      </c>
      <c r="FH4" s="34">
        <v>0.21</v>
      </c>
      <c r="FI4" s="35">
        <v>0.2</v>
      </c>
      <c r="FJ4" s="15" t="s">
        <v>75</v>
      </c>
      <c r="FK4" s="34">
        <v>0.03</v>
      </c>
      <c r="FL4" s="34">
        <v>0.06</v>
      </c>
      <c r="FM4" s="34">
        <v>0.06</v>
      </c>
      <c r="FN4" s="34">
        <v>0.03</v>
      </c>
      <c r="FO4" s="35">
        <v>0.04</v>
      </c>
      <c r="FP4" s="15" t="s">
        <v>75</v>
      </c>
      <c r="FQ4" s="34">
        <v>0</v>
      </c>
      <c r="FR4" s="34">
        <v>0</v>
      </c>
      <c r="FS4" s="34">
        <v>0</v>
      </c>
      <c r="FT4" s="34">
        <v>0</v>
      </c>
      <c r="FU4" s="35">
        <v>0</v>
      </c>
      <c r="FV4" s="15" t="s">
        <v>75</v>
      </c>
      <c r="FW4" s="34">
        <v>-8.9</v>
      </c>
      <c r="FX4" s="34">
        <v>-7.45</v>
      </c>
      <c r="FY4" s="34">
        <v>-6.41</v>
      </c>
      <c r="FZ4" s="34">
        <v>-5.86</v>
      </c>
      <c r="GA4" s="35">
        <v>-5.44</v>
      </c>
      <c r="GB4" s="40">
        <v>0.753</v>
      </c>
      <c r="GC4" s="36">
        <v>0.76649999999999996</v>
      </c>
      <c r="GD4" s="36">
        <v>0.87029999999999996</v>
      </c>
      <c r="GE4" s="36">
        <v>0.86140000000000005</v>
      </c>
      <c r="GF4" s="36">
        <v>0.87139999999999995</v>
      </c>
      <c r="GG4" s="37">
        <v>0.87</v>
      </c>
      <c r="GH4" s="40">
        <v>0.3599</v>
      </c>
      <c r="GI4" s="36">
        <v>0.43519999999999998</v>
      </c>
      <c r="GJ4" s="36">
        <v>0.66549999999999998</v>
      </c>
      <c r="GK4" s="4" t="s">
        <v>75</v>
      </c>
      <c r="GL4" s="4" t="s">
        <v>75</v>
      </c>
      <c r="GM4" s="21" t="s">
        <v>75</v>
      </c>
    </row>
    <row r="5" spans="1:195">
      <c r="A5" s="4" t="s">
        <v>76</v>
      </c>
      <c r="B5" s="4" t="s">
        <v>77</v>
      </c>
      <c r="C5" s="4" t="s">
        <v>78</v>
      </c>
      <c r="D5" s="15" t="s">
        <v>75</v>
      </c>
      <c r="E5" s="4" t="s">
        <v>75</v>
      </c>
      <c r="F5" s="4" t="s">
        <v>75</v>
      </c>
      <c r="G5" s="4" t="s">
        <v>75</v>
      </c>
      <c r="H5" s="32">
        <v>0</v>
      </c>
      <c r="I5" s="33">
        <v>0</v>
      </c>
      <c r="J5" s="15" t="s">
        <v>75</v>
      </c>
      <c r="K5" s="4" t="s">
        <v>75</v>
      </c>
      <c r="L5" s="4" t="s">
        <v>75</v>
      </c>
      <c r="M5" s="4" t="s">
        <v>75</v>
      </c>
      <c r="N5" s="32">
        <v>0</v>
      </c>
      <c r="O5" s="33">
        <v>0</v>
      </c>
      <c r="P5" s="15" t="s">
        <v>75</v>
      </c>
      <c r="Q5" s="4" t="s">
        <v>75</v>
      </c>
      <c r="R5" s="4" t="s">
        <v>75</v>
      </c>
      <c r="S5" s="4" t="s">
        <v>75</v>
      </c>
      <c r="T5" s="32">
        <v>21</v>
      </c>
      <c r="U5" s="33">
        <v>21</v>
      </c>
      <c r="V5" s="15" t="s">
        <v>75</v>
      </c>
      <c r="W5" s="4" t="s">
        <v>75</v>
      </c>
      <c r="X5" s="4" t="s">
        <v>75</v>
      </c>
      <c r="Y5" s="4" t="s">
        <v>75</v>
      </c>
      <c r="Z5" s="32">
        <v>0</v>
      </c>
      <c r="AA5" s="33">
        <v>0</v>
      </c>
      <c r="AB5" s="15" t="s">
        <v>75</v>
      </c>
      <c r="AC5" s="4" t="s">
        <v>75</v>
      </c>
      <c r="AD5" s="4" t="s">
        <v>75</v>
      </c>
      <c r="AE5" s="4" t="s">
        <v>75</v>
      </c>
      <c r="AF5" s="32">
        <v>0</v>
      </c>
      <c r="AG5" s="33">
        <v>0</v>
      </c>
      <c r="AH5" s="15" t="s">
        <v>75</v>
      </c>
      <c r="AI5" s="4" t="s">
        <v>75</v>
      </c>
      <c r="AJ5" s="4" t="s">
        <v>75</v>
      </c>
      <c r="AK5" s="4" t="s">
        <v>75</v>
      </c>
      <c r="AL5" s="32">
        <v>114</v>
      </c>
      <c r="AM5" s="33">
        <v>104</v>
      </c>
      <c r="AN5" s="15" t="s">
        <v>75</v>
      </c>
      <c r="AO5" s="4" t="s">
        <v>75</v>
      </c>
      <c r="AP5" s="4" t="s">
        <v>75</v>
      </c>
      <c r="AQ5" s="4" t="s">
        <v>75</v>
      </c>
      <c r="AR5" s="32">
        <v>2</v>
      </c>
      <c r="AS5" s="33">
        <v>2</v>
      </c>
      <c r="AT5" s="15" t="s">
        <v>75</v>
      </c>
      <c r="AU5" s="4" t="s">
        <v>75</v>
      </c>
      <c r="AV5" s="4" t="s">
        <v>75</v>
      </c>
      <c r="AW5" s="4" t="s">
        <v>75</v>
      </c>
      <c r="AX5" s="32">
        <v>0</v>
      </c>
      <c r="AY5" s="33">
        <v>0</v>
      </c>
      <c r="AZ5" s="15" t="s">
        <v>75</v>
      </c>
      <c r="BA5" s="4" t="s">
        <v>75</v>
      </c>
      <c r="BB5" s="4" t="s">
        <v>75</v>
      </c>
      <c r="BC5" s="4" t="s">
        <v>75</v>
      </c>
      <c r="BD5" s="4" t="s">
        <v>75</v>
      </c>
      <c r="BE5" s="21" t="s">
        <v>75</v>
      </c>
      <c r="BF5" s="15" t="s">
        <v>75</v>
      </c>
      <c r="BG5" s="4" t="s">
        <v>75</v>
      </c>
      <c r="BH5" s="4" t="s">
        <v>75</v>
      </c>
      <c r="BI5" s="4" t="s">
        <v>75</v>
      </c>
      <c r="BJ5" s="32">
        <v>14</v>
      </c>
      <c r="BK5" s="33">
        <v>14</v>
      </c>
      <c r="BL5" s="15" t="s">
        <v>75</v>
      </c>
      <c r="BM5" s="4" t="s">
        <v>75</v>
      </c>
      <c r="BN5" s="4" t="s">
        <v>75</v>
      </c>
      <c r="BO5" s="4" t="s">
        <v>75</v>
      </c>
      <c r="BP5" s="32">
        <v>8</v>
      </c>
      <c r="BQ5" s="33">
        <v>8</v>
      </c>
      <c r="BR5" s="15" t="s">
        <v>75</v>
      </c>
      <c r="BS5" s="4" t="s">
        <v>75</v>
      </c>
      <c r="BT5" s="4" t="s">
        <v>75</v>
      </c>
      <c r="BU5" s="4" t="s">
        <v>75</v>
      </c>
      <c r="BV5" s="34">
        <v>0</v>
      </c>
      <c r="BW5" s="35">
        <v>0</v>
      </c>
      <c r="BX5" s="15" t="s">
        <v>75</v>
      </c>
      <c r="BY5" s="4" t="s">
        <v>75</v>
      </c>
      <c r="BZ5" s="4" t="s">
        <v>75</v>
      </c>
      <c r="CA5" s="4" t="s">
        <v>75</v>
      </c>
      <c r="CB5" s="34">
        <v>0</v>
      </c>
      <c r="CC5" s="35">
        <v>0</v>
      </c>
      <c r="CD5" s="15" t="s">
        <v>75</v>
      </c>
      <c r="CE5" s="4" t="s">
        <v>75</v>
      </c>
      <c r="CF5" s="4" t="s">
        <v>75</v>
      </c>
      <c r="CG5" s="4" t="s">
        <v>75</v>
      </c>
      <c r="CH5" s="34">
        <v>1845</v>
      </c>
      <c r="CI5" s="35">
        <v>1599</v>
      </c>
      <c r="CJ5" s="15" t="s">
        <v>75</v>
      </c>
      <c r="CK5" s="4" t="s">
        <v>75</v>
      </c>
      <c r="CL5" s="4" t="s">
        <v>75</v>
      </c>
      <c r="CM5" s="4" t="s">
        <v>75</v>
      </c>
      <c r="CN5" s="34">
        <v>3326</v>
      </c>
      <c r="CO5" s="35">
        <v>2064</v>
      </c>
      <c r="CP5" s="15" t="s">
        <v>75</v>
      </c>
      <c r="CQ5" s="4" t="s">
        <v>75</v>
      </c>
      <c r="CR5" s="4" t="s">
        <v>75</v>
      </c>
      <c r="CS5" s="4" t="s">
        <v>75</v>
      </c>
      <c r="CT5" s="32">
        <v>8761579</v>
      </c>
      <c r="CU5" s="33">
        <v>0</v>
      </c>
      <c r="CV5" s="15" t="s">
        <v>75</v>
      </c>
      <c r="CW5" s="4" t="s">
        <v>75</v>
      </c>
      <c r="CX5" s="4" t="s">
        <v>75</v>
      </c>
      <c r="CY5" s="4" t="s">
        <v>75</v>
      </c>
      <c r="CZ5" s="32">
        <v>602689</v>
      </c>
      <c r="DA5" s="33">
        <v>0</v>
      </c>
      <c r="DB5" s="15" t="s">
        <v>75</v>
      </c>
      <c r="DC5" s="4" t="s">
        <v>75</v>
      </c>
      <c r="DD5" s="4" t="s">
        <v>75</v>
      </c>
      <c r="DE5" s="4" t="s">
        <v>75</v>
      </c>
      <c r="DF5" s="32">
        <v>0</v>
      </c>
      <c r="DG5" s="33">
        <v>0</v>
      </c>
      <c r="DH5" s="15" t="s">
        <v>75</v>
      </c>
      <c r="DI5" s="4" t="s">
        <v>75</v>
      </c>
      <c r="DJ5" s="4" t="s">
        <v>75</v>
      </c>
      <c r="DK5" s="4" t="s">
        <v>75</v>
      </c>
      <c r="DL5" s="4" t="s">
        <v>75</v>
      </c>
      <c r="DM5" s="21" t="s">
        <v>75</v>
      </c>
      <c r="DN5" s="15" t="s">
        <v>75</v>
      </c>
      <c r="DO5" s="4" t="s">
        <v>75</v>
      </c>
      <c r="DP5" s="4" t="s">
        <v>75</v>
      </c>
      <c r="DQ5" s="4" t="s">
        <v>75</v>
      </c>
      <c r="DR5" s="32">
        <v>0</v>
      </c>
      <c r="DS5" s="33">
        <v>0</v>
      </c>
      <c r="DT5" s="15" t="s">
        <v>75</v>
      </c>
      <c r="DU5" s="4" t="s">
        <v>75</v>
      </c>
      <c r="DV5" s="4" t="s">
        <v>75</v>
      </c>
      <c r="DW5" s="4" t="s">
        <v>75</v>
      </c>
      <c r="DX5" s="32">
        <v>0</v>
      </c>
      <c r="DY5" s="33">
        <v>7309269</v>
      </c>
      <c r="DZ5" s="15" t="s">
        <v>75</v>
      </c>
      <c r="EA5" s="4" t="s">
        <v>75</v>
      </c>
      <c r="EB5" s="4" t="s">
        <v>75</v>
      </c>
      <c r="EC5" s="4" t="s">
        <v>75</v>
      </c>
      <c r="ED5" s="32">
        <v>8726508</v>
      </c>
      <c r="EE5" s="33">
        <v>0</v>
      </c>
      <c r="EF5" s="15" t="s">
        <v>75</v>
      </c>
      <c r="EG5" s="4" t="s">
        <v>75</v>
      </c>
      <c r="EH5" s="4" t="s">
        <v>75</v>
      </c>
      <c r="EI5" s="4" t="s">
        <v>75</v>
      </c>
      <c r="EJ5" s="4" t="s">
        <v>75</v>
      </c>
      <c r="EK5" s="21" t="s">
        <v>75</v>
      </c>
      <c r="EL5" s="15" t="s">
        <v>75</v>
      </c>
      <c r="EM5" s="4" t="s">
        <v>75</v>
      </c>
      <c r="EN5" s="4" t="s">
        <v>75</v>
      </c>
      <c r="EO5" s="4" t="s">
        <v>75</v>
      </c>
      <c r="EP5" s="32">
        <v>35071</v>
      </c>
      <c r="EQ5" s="33">
        <v>41315</v>
      </c>
      <c r="ER5" s="15" t="s">
        <v>75</v>
      </c>
      <c r="ES5" s="4" t="s">
        <v>75</v>
      </c>
      <c r="ET5" s="4" t="s">
        <v>75</v>
      </c>
      <c r="EU5" s="4" t="s">
        <v>75</v>
      </c>
      <c r="EV5" s="32">
        <v>35071</v>
      </c>
      <c r="EW5" s="33">
        <v>41315</v>
      </c>
      <c r="EX5" s="15" t="s">
        <v>75</v>
      </c>
      <c r="EY5" s="4" t="s">
        <v>75</v>
      </c>
      <c r="EZ5" s="4" t="s">
        <v>75</v>
      </c>
      <c r="FA5" s="4" t="s">
        <v>75</v>
      </c>
      <c r="FB5" s="32">
        <v>0</v>
      </c>
      <c r="FC5" s="33">
        <v>0</v>
      </c>
      <c r="FD5" s="15" t="s">
        <v>75</v>
      </c>
      <c r="FE5" s="4" t="s">
        <v>75</v>
      </c>
      <c r="FF5" s="4" t="s">
        <v>75</v>
      </c>
      <c r="FG5" s="4" t="s">
        <v>75</v>
      </c>
      <c r="FH5" s="34">
        <v>0</v>
      </c>
      <c r="FI5" s="35">
        <v>0.2</v>
      </c>
      <c r="FJ5" s="15" t="s">
        <v>75</v>
      </c>
      <c r="FK5" s="4" t="s">
        <v>75</v>
      </c>
      <c r="FL5" s="4" t="s">
        <v>75</v>
      </c>
      <c r="FM5" s="4" t="s">
        <v>75</v>
      </c>
      <c r="FN5" s="34">
        <v>0</v>
      </c>
      <c r="FO5" s="35">
        <v>0.18</v>
      </c>
      <c r="FP5" s="15" t="s">
        <v>75</v>
      </c>
      <c r="FQ5" s="4" t="s">
        <v>75</v>
      </c>
      <c r="FR5" s="4" t="s">
        <v>75</v>
      </c>
      <c r="FS5" s="4" t="s">
        <v>75</v>
      </c>
      <c r="FT5" s="34">
        <v>0</v>
      </c>
      <c r="FU5" s="35">
        <v>0</v>
      </c>
      <c r="FV5" s="15" t="s">
        <v>75</v>
      </c>
      <c r="FW5" s="4" t="s">
        <v>75</v>
      </c>
      <c r="FX5" s="4" t="s">
        <v>75</v>
      </c>
      <c r="FY5" s="4" t="s">
        <v>75</v>
      </c>
      <c r="FZ5" s="34">
        <v>0</v>
      </c>
      <c r="GA5" s="35">
        <v>0</v>
      </c>
      <c r="GB5" s="15" t="s">
        <v>75</v>
      </c>
      <c r="GC5" s="4" t="s">
        <v>75</v>
      </c>
      <c r="GD5" s="4" t="s">
        <v>75</v>
      </c>
      <c r="GE5" s="4" t="s">
        <v>75</v>
      </c>
      <c r="GF5" s="36">
        <v>0.84</v>
      </c>
      <c r="GG5" s="37">
        <v>0.84</v>
      </c>
      <c r="GH5" s="15" t="s">
        <v>75</v>
      </c>
      <c r="GI5" s="4" t="s">
        <v>75</v>
      </c>
      <c r="GJ5" s="4" t="s">
        <v>75</v>
      </c>
      <c r="GK5" s="4" t="s">
        <v>75</v>
      </c>
      <c r="GL5" s="4" t="s">
        <v>75</v>
      </c>
      <c r="GM5" s="21" t="s">
        <v>75</v>
      </c>
    </row>
    <row r="6" spans="1:195">
      <c r="A6" s="4" t="s">
        <v>79</v>
      </c>
      <c r="B6" s="4" t="s">
        <v>77</v>
      </c>
      <c r="C6" s="4" t="s">
        <v>78</v>
      </c>
      <c r="D6" s="15" t="s">
        <v>75</v>
      </c>
      <c r="E6" s="4" t="s">
        <v>75</v>
      </c>
      <c r="F6" s="4" t="s">
        <v>75</v>
      </c>
      <c r="G6" s="4" t="s">
        <v>75</v>
      </c>
      <c r="H6" s="4" t="s">
        <v>75</v>
      </c>
      <c r="I6" s="33">
        <v>2612</v>
      </c>
      <c r="J6" s="15" t="s">
        <v>75</v>
      </c>
      <c r="K6" s="4" t="s">
        <v>75</v>
      </c>
      <c r="L6" s="4" t="s">
        <v>75</v>
      </c>
      <c r="M6" s="4" t="s">
        <v>75</v>
      </c>
      <c r="N6" s="4" t="s">
        <v>75</v>
      </c>
      <c r="O6" s="33">
        <v>3198</v>
      </c>
      <c r="P6" s="15" t="s">
        <v>75</v>
      </c>
      <c r="Q6" s="4" t="s">
        <v>75</v>
      </c>
      <c r="R6" s="4" t="s">
        <v>75</v>
      </c>
      <c r="S6" s="4" t="s">
        <v>75</v>
      </c>
      <c r="T6" s="4" t="s">
        <v>75</v>
      </c>
      <c r="U6" s="33">
        <v>0</v>
      </c>
      <c r="V6" s="15" t="s">
        <v>75</v>
      </c>
      <c r="W6" s="4" t="s">
        <v>75</v>
      </c>
      <c r="X6" s="4" t="s">
        <v>75</v>
      </c>
      <c r="Y6" s="4" t="s">
        <v>75</v>
      </c>
      <c r="Z6" s="4" t="s">
        <v>75</v>
      </c>
      <c r="AA6" s="33">
        <v>70</v>
      </c>
      <c r="AB6" s="15" t="s">
        <v>75</v>
      </c>
      <c r="AC6" s="4" t="s">
        <v>75</v>
      </c>
      <c r="AD6" s="4" t="s">
        <v>75</v>
      </c>
      <c r="AE6" s="4" t="s">
        <v>75</v>
      </c>
      <c r="AF6" s="4" t="s">
        <v>75</v>
      </c>
      <c r="AG6" s="33">
        <v>28</v>
      </c>
      <c r="AH6" s="15" t="s">
        <v>75</v>
      </c>
      <c r="AI6" s="4" t="s">
        <v>75</v>
      </c>
      <c r="AJ6" s="4" t="s">
        <v>75</v>
      </c>
      <c r="AK6" s="4" t="s">
        <v>75</v>
      </c>
      <c r="AL6" s="4" t="s">
        <v>75</v>
      </c>
      <c r="AM6" s="33">
        <v>0</v>
      </c>
      <c r="AN6" s="15" t="s">
        <v>75</v>
      </c>
      <c r="AO6" s="4" t="s">
        <v>75</v>
      </c>
      <c r="AP6" s="4" t="s">
        <v>75</v>
      </c>
      <c r="AQ6" s="4" t="s">
        <v>75</v>
      </c>
      <c r="AR6" s="4" t="s">
        <v>75</v>
      </c>
      <c r="AS6" s="33">
        <v>114</v>
      </c>
      <c r="AT6" s="15" t="s">
        <v>75</v>
      </c>
      <c r="AU6" s="4" t="s">
        <v>75</v>
      </c>
      <c r="AV6" s="4" t="s">
        <v>75</v>
      </c>
      <c r="AW6" s="4" t="s">
        <v>75</v>
      </c>
      <c r="AX6" s="4" t="s">
        <v>75</v>
      </c>
      <c r="AY6" s="33">
        <v>0</v>
      </c>
      <c r="AZ6" s="15" t="s">
        <v>75</v>
      </c>
      <c r="BA6" s="4" t="s">
        <v>75</v>
      </c>
      <c r="BB6" s="4" t="s">
        <v>75</v>
      </c>
      <c r="BC6" s="4" t="s">
        <v>75</v>
      </c>
      <c r="BD6" s="4" t="s">
        <v>75</v>
      </c>
      <c r="BE6" s="21" t="s">
        <v>75</v>
      </c>
      <c r="BF6" s="15" t="s">
        <v>75</v>
      </c>
      <c r="BG6" s="4" t="s">
        <v>75</v>
      </c>
      <c r="BH6" s="4" t="s">
        <v>75</v>
      </c>
      <c r="BI6" s="4" t="s">
        <v>75</v>
      </c>
      <c r="BJ6" s="4" t="s">
        <v>75</v>
      </c>
      <c r="BK6" s="33">
        <v>288</v>
      </c>
      <c r="BL6" s="15" t="s">
        <v>75</v>
      </c>
      <c r="BM6" s="4" t="s">
        <v>75</v>
      </c>
      <c r="BN6" s="4" t="s">
        <v>75</v>
      </c>
      <c r="BO6" s="4" t="s">
        <v>75</v>
      </c>
      <c r="BP6" s="4" t="s">
        <v>75</v>
      </c>
      <c r="BQ6" s="33">
        <v>141</v>
      </c>
      <c r="BR6" s="15" t="s">
        <v>75</v>
      </c>
      <c r="BS6" s="4" t="s">
        <v>75</v>
      </c>
      <c r="BT6" s="4" t="s">
        <v>75</v>
      </c>
      <c r="BU6" s="4" t="s">
        <v>75</v>
      </c>
      <c r="BV6" s="4" t="s">
        <v>75</v>
      </c>
      <c r="BW6" s="35">
        <v>1279</v>
      </c>
      <c r="BX6" s="15" t="s">
        <v>75</v>
      </c>
      <c r="BY6" s="4" t="s">
        <v>75</v>
      </c>
      <c r="BZ6" s="4" t="s">
        <v>75</v>
      </c>
      <c r="CA6" s="4" t="s">
        <v>75</v>
      </c>
      <c r="CB6" s="4" t="s">
        <v>75</v>
      </c>
      <c r="CC6" s="35">
        <v>2428</v>
      </c>
      <c r="CD6" s="15" t="s">
        <v>75</v>
      </c>
      <c r="CE6" s="4" t="s">
        <v>75</v>
      </c>
      <c r="CF6" s="4" t="s">
        <v>75</v>
      </c>
      <c r="CG6" s="4" t="s">
        <v>75</v>
      </c>
      <c r="CH6" s="4" t="s">
        <v>75</v>
      </c>
      <c r="CI6" s="35">
        <v>0</v>
      </c>
      <c r="CJ6" s="15" t="s">
        <v>75</v>
      </c>
      <c r="CK6" s="4" t="s">
        <v>75</v>
      </c>
      <c r="CL6" s="4" t="s">
        <v>75</v>
      </c>
      <c r="CM6" s="4" t="s">
        <v>75</v>
      </c>
      <c r="CN6" s="4" t="s">
        <v>75</v>
      </c>
      <c r="CO6" s="35">
        <v>4500</v>
      </c>
      <c r="CP6" s="15" t="s">
        <v>75</v>
      </c>
      <c r="CQ6" s="4" t="s">
        <v>75</v>
      </c>
      <c r="CR6" s="4" t="s">
        <v>75</v>
      </c>
      <c r="CS6" s="4" t="s">
        <v>75</v>
      </c>
      <c r="CT6" s="4" t="s">
        <v>75</v>
      </c>
      <c r="CU6" s="33">
        <v>0</v>
      </c>
      <c r="CV6" s="15" t="s">
        <v>75</v>
      </c>
      <c r="CW6" s="4" t="s">
        <v>75</v>
      </c>
      <c r="CX6" s="4" t="s">
        <v>75</v>
      </c>
      <c r="CY6" s="4" t="s">
        <v>75</v>
      </c>
      <c r="CZ6" s="4" t="s">
        <v>75</v>
      </c>
      <c r="DA6" s="33">
        <v>0</v>
      </c>
      <c r="DB6" s="15" t="s">
        <v>75</v>
      </c>
      <c r="DC6" s="4" t="s">
        <v>75</v>
      </c>
      <c r="DD6" s="4" t="s">
        <v>75</v>
      </c>
      <c r="DE6" s="4" t="s">
        <v>75</v>
      </c>
      <c r="DF6" s="4" t="s">
        <v>75</v>
      </c>
      <c r="DG6" s="33">
        <v>0</v>
      </c>
      <c r="DH6" s="15" t="s">
        <v>75</v>
      </c>
      <c r="DI6" s="4" t="s">
        <v>75</v>
      </c>
      <c r="DJ6" s="4" t="s">
        <v>75</v>
      </c>
      <c r="DK6" s="4" t="s">
        <v>75</v>
      </c>
      <c r="DL6" s="4" t="s">
        <v>75</v>
      </c>
      <c r="DM6" s="21" t="s">
        <v>75</v>
      </c>
      <c r="DN6" s="15" t="s">
        <v>75</v>
      </c>
      <c r="DO6" s="4" t="s">
        <v>75</v>
      </c>
      <c r="DP6" s="4" t="s">
        <v>75</v>
      </c>
      <c r="DQ6" s="4" t="s">
        <v>75</v>
      </c>
      <c r="DR6" s="4" t="s">
        <v>75</v>
      </c>
      <c r="DS6" s="33">
        <v>6055127</v>
      </c>
      <c r="DT6" s="15" t="s">
        <v>75</v>
      </c>
      <c r="DU6" s="4" t="s">
        <v>75</v>
      </c>
      <c r="DV6" s="4" t="s">
        <v>75</v>
      </c>
      <c r="DW6" s="4" t="s">
        <v>75</v>
      </c>
      <c r="DX6" s="4" t="s">
        <v>75</v>
      </c>
      <c r="DY6" s="33">
        <v>11383408</v>
      </c>
      <c r="DZ6" s="15" t="s">
        <v>75</v>
      </c>
      <c r="EA6" s="4" t="s">
        <v>75</v>
      </c>
      <c r="EB6" s="4" t="s">
        <v>75</v>
      </c>
      <c r="EC6" s="4" t="s">
        <v>75</v>
      </c>
      <c r="ED6" s="4" t="s">
        <v>75</v>
      </c>
      <c r="EE6" s="33">
        <v>0</v>
      </c>
      <c r="EF6" s="15" t="s">
        <v>75</v>
      </c>
      <c r="EG6" s="4" t="s">
        <v>75</v>
      </c>
      <c r="EH6" s="4" t="s">
        <v>75</v>
      </c>
      <c r="EI6" s="4" t="s">
        <v>75</v>
      </c>
      <c r="EJ6" s="4" t="s">
        <v>75</v>
      </c>
      <c r="EK6" s="21" t="s">
        <v>75</v>
      </c>
      <c r="EL6" s="15" t="s">
        <v>75</v>
      </c>
      <c r="EM6" s="4" t="s">
        <v>75</v>
      </c>
      <c r="EN6" s="4" t="s">
        <v>75</v>
      </c>
      <c r="EO6" s="4" t="s">
        <v>75</v>
      </c>
      <c r="EP6" s="4" t="s">
        <v>75</v>
      </c>
      <c r="EQ6" s="33">
        <v>273577</v>
      </c>
      <c r="ER6" s="15" t="s">
        <v>75</v>
      </c>
      <c r="ES6" s="4" t="s">
        <v>75</v>
      </c>
      <c r="ET6" s="4" t="s">
        <v>75</v>
      </c>
      <c r="EU6" s="4" t="s">
        <v>75</v>
      </c>
      <c r="EV6" s="4" t="s">
        <v>75</v>
      </c>
      <c r="EW6" s="33">
        <v>273577</v>
      </c>
      <c r="EX6" s="15" t="s">
        <v>75</v>
      </c>
      <c r="EY6" s="4" t="s">
        <v>75</v>
      </c>
      <c r="EZ6" s="4" t="s">
        <v>75</v>
      </c>
      <c r="FA6" s="4" t="s">
        <v>75</v>
      </c>
      <c r="FB6" s="4" t="s">
        <v>75</v>
      </c>
      <c r="FC6" s="33">
        <v>0</v>
      </c>
      <c r="FD6" s="15" t="s">
        <v>75</v>
      </c>
      <c r="FE6" s="4" t="s">
        <v>75</v>
      </c>
      <c r="FF6" s="4" t="s">
        <v>75</v>
      </c>
      <c r="FG6" s="4" t="s">
        <v>75</v>
      </c>
      <c r="FH6" s="4" t="s">
        <v>75</v>
      </c>
      <c r="FI6" s="35">
        <v>0.32</v>
      </c>
      <c r="FJ6" s="15" t="s">
        <v>75</v>
      </c>
      <c r="FK6" s="4" t="s">
        <v>75</v>
      </c>
      <c r="FL6" s="4" t="s">
        <v>75</v>
      </c>
      <c r="FM6" s="4" t="s">
        <v>75</v>
      </c>
      <c r="FN6" s="4" t="s">
        <v>75</v>
      </c>
      <c r="FO6" s="35">
        <v>0.13</v>
      </c>
      <c r="FP6" s="15" t="s">
        <v>75</v>
      </c>
      <c r="FQ6" s="4" t="s">
        <v>75</v>
      </c>
      <c r="FR6" s="4" t="s">
        <v>75</v>
      </c>
      <c r="FS6" s="4" t="s">
        <v>75</v>
      </c>
      <c r="FT6" s="4" t="s">
        <v>75</v>
      </c>
      <c r="FU6" s="35">
        <v>0</v>
      </c>
      <c r="FV6" s="15" t="s">
        <v>75</v>
      </c>
      <c r="FW6" s="4" t="s">
        <v>75</v>
      </c>
      <c r="FX6" s="4" t="s">
        <v>75</v>
      </c>
      <c r="FY6" s="4" t="s">
        <v>75</v>
      </c>
      <c r="FZ6" s="4" t="s">
        <v>75</v>
      </c>
      <c r="GA6" s="35">
        <v>0</v>
      </c>
      <c r="GB6" s="15" t="s">
        <v>75</v>
      </c>
      <c r="GC6" s="4" t="s">
        <v>75</v>
      </c>
      <c r="GD6" s="4" t="s">
        <v>75</v>
      </c>
      <c r="GE6" s="4" t="s">
        <v>75</v>
      </c>
      <c r="GF6" s="4" t="s">
        <v>75</v>
      </c>
      <c r="GG6" s="37">
        <v>0.87</v>
      </c>
      <c r="GH6" s="15" t="s">
        <v>75</v>
      </c>
      <c r="GI6" s="4" t="s">
        <v>75</v>
      </c>
      <c r="GJ6" s="4" t="s">
        <v>75</v>
      </c>
      <c r="GK6" s="4" t="s">
        <v>75</v>
      </c>
      <c r="GL6" s="4" t="s">
        <v>75</v>
      </c>
      <c r="GM6" s="21" t="s">
        <v>75</v>
      </c>
    </row>
    <row r="7" spans="1:195">
      <c r="A7" s="4" t="s">
        <v>80</v>
      </c>
      <c r="B7" s="4" t="s">
        <v>77</v>
      </c>
      <c r="C7" s="4" t="s">
        <v>78</v>
      </c>
      <c r="D7" s="15" t="s">
        <v>75</v>
      </c>
      <c r="E7" s="4" t="s">
        <v>75</v>
      </c>
      <c r="F7" s="4" t="s">
        <v>75</v>
      </c>
      <c r="G7" s="4" t="s">
        <v>75</v>
      </c>
      <c r="H7" s="32">
        <v>2627</v>
      </c>
      <c r="I7" s="21" t="s">
        <v>75</v>
      </c>
      <c r="J7" s="15" t="s">
        <v>75</v>
      </c>
      <c r="K7" s="4" t="s">
        <v>75</v>
      </c>
      <c r="L7" s="4" t="s">
        <v>75</v>
      </c>
      <c r="M7" s="4" t="s">
        <v>75</v>
      </c>
      <c r="N7" s="32">
        <v>3213</v>
      </c>
      <c r="O7" s="21" t="s">
        <v>75</v>
      </c>
      <c r="P7" s="15" t="s">
        <v>75</v>
      </c>
      <c r="Q7" s="4" t="s">
        <v>75</v>
      </c>
      <c r="R7" s="4" t="s">
        <v>75</v>
      </c>
      <c r="S7" s="4" t="s">
        <v>75</v>
      </c>
      <c r="T7" s="32">
        <v>0</v>
      </c>
      <c r="U7" s="21" t="s">
        <v>75</v>
      </c>
      <c r="V7" s="15" t="s">
        <v>75</v>
      </c>
      <c r="W7" s="4" t="s">
        <v>75</v>
      </c>
      <c r="X7" s="4" t="s">
        <v>75</v>
      </c>
      <c r="Y7" s="4" t="s">
        <v>75</v>
      </c>
      <c r="Z7" s="32">
        <v>74</v>
      </c>
      <c r="AA7" s="21" t="s">
        <v>75</v>
      </c>
      <c r="AB7" s="15" t="s">
        <v>75</v>
      </c>
      <c r="AC7" s="4" t="s">
        <v>75</v>
      </c>
      <c r="AD7" s="4" t="s">
        <v>75</v>
      </c>
      <c r="AE7" s="4" t="s">
        <v>75</v>
      </c>
      <c r="AF7" s="32">
        <v>32</v>
      </c>
      <c r="AG7" s="21" t="s">
        <v>75</v>
      </c>
      <c r="AH7" s="15" t="s">
        <v>75</v>
      </c>
      <c r="AI7" s="4" t="s">
        <v>75</v>
      </c>
      <c r="AJ7" s="4" t="s">
        <v>75</v>
      </c>
      <c r="AK7" s="4" t="s">
        <v>75</v>
      </c>
      <c r="AL7" s="32">
        <v>0</v>
      </c>
      <c r="AM7" s="21" t="s">
        <v>75</v>
      </c>
      <c r="AN7" s="15" t="s">
        <v>75</v>
      </c>
      <c r="AO7" s="4" t="s">
        <v>75</v>
      </c>
      <c r="AP7" s="4" t="s">
        <v>75</v>
      </c>
      <c r="AQ7" s="4" t="s">
        <v>75</v>
      </c>
      <c r="AR7" s="32">
        <v>115</v>
      </c>
      <c r="AS7" s="21" t="s">
        <v>75</v>
      </c>
      <c r="AT7" s="15" t="s">
        <v>75</v>
      </c>
      <c r="AU7" s="4" t="s">
        <v>75</v>
      </c>
      <c r="AV7" s="4" t="s">
        <v>75</v>
      </c>
      <c r="AW7" s="4" t="s">
        <v>75</v>
      </c>
      <c r="AX7" s="32">
        <v>0</v>
      </c>
      <c r="AY7" s="21" t="s">
        <v>75</v>
      </c>
      <c r="AZ7" s="15" t="s">
        <v>75</v>
      </c>
      <c r="BA7" s="4" t="s">
        <v>75</v>
      </c>
      <c r="BB7" s="4" t="s">
        <v>75</v>
      </c>
      <c r="BC7" s="4" t="s">
        <v>75</v>
      </c>
      <c r="BD7" s="4" t="s">
        <v>75</v>
      </c>
      <c r="BE7" s="21" t="s">
        <v>75</v>
      </c>
      <c r="BF7" s="15" t="s">
        <v>75</v>
      </c>
      <c r="BG7" s="4" t="s">
        <v>75</v>
      </c>
      <c r="BH7" s="4" t="s">
        <v>75</v>
      </c>
      <c r="BI7" s="4" t="s">
        <v>75</v>
      </c>
      <c r="BJ7" s="32">
        <v>327</v>
      </c>
      <c r="BK7" s="21" t="s">
        <v>75</v>
      </c>
      <c r="BL7" s="15" t="s">
        <v>75</v>
      </c>
      <c r="BM7" s="4" t="s">
        <v>75</v>
      </c>
      <c r="BN7" s="4" t="s">
        <v>75</v>
      </c>
      <c r="BO7" s="4" t="s">
        <v>75</v>
      </c>
      <c r="BP7" s="32">
        <v>139</v>
      </c>
      <c r="BQ7" s="21" t="s">
        <v>75</v>
      </c>
      <c r="BR7" s="15" t="s">
        <v>75</v>
      </c>
      <c r="BS7" s="4" t="s">
        <v>75</v>
      </c>
      <c r="BT7" s="4" t="s">
        <v>75</v>
      </c>
      <c r="BU7" s="4" t="s">
        <v>75</v>
      </c>
      <c r="BV7" s="34">
        <v>1612</v>
      </c>
      <c r="BW7" s="21" t="s">
        <v>75</v>
      </c>
      <c r="BX7" s="15" t="s">
        <v>75</v>
      </c>
      <c r="BY7" s="4" t="s">
        <v>75</v>
      </c>
      <c r="BZ7" s="4" t="s">
        <v>75</v>
      </c>
      <c r="CA7" s="4" t="s">
        <v>75</v>
      </c>
      <c r="CB7" s="34">
        <v>2325</v>
      </c>
      <c r="CC7" s="21" t="s">
        <v>75</v>
      </c>
      <c r="CD7" s="15" t="s">
        <v>75</v>
      </c>
      <c r="CE7" s="4" t="s">
        <v>75</v>
      </c>
      <c r="CF7" s="4" t="s">
        <v>75</v>
      </c>
      <c r="CG7" s="4" t="s">
        <v>75</v>
      </c>
      <c r="CH7" s="34">
        <v>1</v>
      </c>
      <c r="CI7" s="21" t="s">
        <v>75</v>
      </c>
      <c r="CJ7" s="15" t="s">
        <v>75</v>
      </c>
      <c r="CK7" s="4" t="s">
        <v>75</v>
      </c>
      <c r="CL7" s="4" t="s">
        <v>75</v>
      </c>
      <c r="CM7" s="4" t="s">
        <v>75</v>
      </c>
      <c r="CN7" s="34">
        <v>7457</v>
      </c>
      <c r="CO7" s="21" t="s">
        <v>75</v>
      </c>
      <c r="CP7" s="15" t="s">
        <v>75</v>
      </c>
      <c r="CQ7" s="4" t="s">
        <v>75</v>
      </c>
      <c r="CR7" s="4" t="s">
        <v>75</v>
      </c>
      <c r="CS7" s="4" t="s">
        <v>75</v>
      </c>
      <c r="CT7" s="32">
        <v>20514870</v>
      </c>
      <c r="CU7" s="21" t="s">
        <v>75</v>
      </c>
      <c r="CV7" s="15" t="s">
        <v>75</v>
      </c>
      <c r="CW7" s="4" t="s">
        <v>75</v>
      </c>
      <c r="CX7" s="4" t="s">
        <v>75</v>
      </c>
      <c r="CY7" s="4" t="s">
        <v>75</v>
      </c>
      <c r="CZ7" s="32">
        <v>8586491</v>
      </c>
      <c r="DA7" s="21" t="s">
        <v>75</v>
      </c>
      <c r="DB7" s="15" t="s">
        <v>75</v>
      </c>
      <c r="DC7" s="4" t="s">
        <v>75</v>
      </c>
      <c r="DD7" s="4" t="s">
        <v>75</v>
      </c>
      <c r="DE7" s="4" t="s">
        <v>75</v>
      </c>
      <c r="DF7" s="32">
        <v>0</v>
      </c>
      <c r="DG7" s="21" t="s">
        <v>75</v>
      </c>
      <c r="DH7" s="15" t="s">
        <v>75</v>
      </c>
      <c r="DI7" s="4" t="s">
        <v>75</v>
      </c>
      <c r="DJ7" s="4" t="s">
        <v>75</v>
      </c>
      <c r="DK7" s="4" t="s">
        <v>75</v>
      </c>
      <c r="DL7" s="4" t="s">
        <v>75</v>
      </c>
      <c r="DM7" s="21" t="s">
        <v>75</v>
      </c>
      <c r="DN7" s="15" t="s">
        <v>75</v>
      </c>
      <c r="DO7" s="4" t="s">
        <v>75</v>
      </c>
      <c r="DP7" s="4" t="s">
        <v>75</v>
      </c>
      <c r="DQ7" s="4" t="s">
        <v>75</v>
      </c>
      <c r="DR7" s="32">
        <v>7412903</v>
      </c>
      <c r="DS7" s="21" t="s">
        <v>75</v>
      </c>
      <c r="DT7" s="15" t="s">
        <v>75</v>
      </c>
      <c r="DU7" s="4" t="s">
        <v>75</v>
      </c>
      <c r="DV7" s="4" t="s">
        <v>75</v>
      </c>
      <c r="DW7" s="4" t="s">
        <v>75</v>
      </c>
      <c r="DX7" s="32">
        <v>11280985</v>
      </c>
      <c r="DY7" s="21" t="s">
        <v>75</v>
      </c>
      <c r="DZ7" s="15" t="s">
        <v>75</v>
      </c>
      <c r="EA7" s="4" t="s">
        <v>75</v>
      </c>
      <c r="EB7" s="4" t="s">
        <v>75</v>
      </c>
      <c r="EC7" s="4" t="s">
        <v>75</v>
      </c>
      <c r="ED7" s="32">
        <v>1554479</v>
      </c>
      <c r="EE7" s="21" t="s">
        <v>75</v>
      </c>
      <c r="EF7" s="15" t="s">
        <v>75</v>
      </c>
      <c r="EG7" s="4" t="s">
        <v>75</v>
      </c>
      <c r="EH7" s="4" t="s">
        <v>75</v>
      </c>
      <c r="EI7" s="4" t="s">
        <v>75</v>
      </c>
      <c r="EJ7" s="4" t="s">
        <v>75</v>
      </c>
      <c r="EK7" s="21" t="s">
        <v>75</v>
      </c>
      <c r="EL7" s="15" t="s">
        <v>75</v>
      </c>
      <c r="EM7" s="4" t="s">
        <v>75</v>
      </c>
      <c r="EN7" s="4" t="s">
        <v>75</v>
      </c>
      <c r="EO7" s="4" t="s">
        <v>75</v>
      </c>
      <c r="EP7" s="32">
        <v>266504</v>
      </c>
      <c r="EQ7" s="21" t="s">
        <v>75</v>
      </c>
      <c r="ER7" s="15" t="s">
        <v>75</v>
      </c>
      <c r="ES7" s="4" t="s">
        <v>75</v>
      </c>
      <c r="ET7" s="4" t="s">
        <v>75</v>
      </c>
      <c r="EU7" s="4" t="s">
        <v>75</v>
      </c>
      <c r="EV7" s="32">
        <v>266504</v>
      </c>
      <c r="EW7" s="21" t="s">
        <v>75</v>
      </c>
      <c r="EX7" s="15" t="s">
        <v>75</v>
      </c>
      <c r="EY7" s="4" t="s">
        <v>75</v>
      </c>
      <c r="EZ7" s="4" t="s">
        <v>75</v>
      </c>
      <c r="FA7" s="4" t="s">
        <v>75</v>
      </c>
      <c r="FB7" s="32">
        <v>0</v>
      </c>
      <c r="FC7" s="21" t="s">
        <v>75</v>
      </c>
      <c r="FD7" s="15" t="s">
        <v>75</v>
      </c>
      <c r="FE7" s="4" t="s">
        <v>75</v>
      </c>
      <c r="FF7" s="4" t="s">
        <v>75</v>
      </c>
      <c r="FG7" s="4" t="s">
        <v>75</v>
      </c>
      <c r="FH7" s="34">
        <v>0.69</v>
      </c>
      <c r="FI7" s="21" t="s">
        <v>75</v>
      </c>
      <c r="FJ7" s="15" t="s">
        <v>75</v>
      </c>
      <c r="FK7" s="4" t="s">
        <v>75</v>
      </c>
      <c r="FL7" s="4" t="s">
        <v>75</v>
      </c>
      <c r="FM7" s="4" t="s">
        <v>75</v>
      </c>
      <c r="FN7" s="34">
        <v>0.54</v>
      </c>
      <c r="FO7" s="21" t="s">
        <v>75</v>
      </c>
      <c r="FP7" s="15" t="s">
        <v>75</v>
      </c>
      <c r="FQ7" s="4" t="s">
        <v>75</v>
      </c>
      <c r="FR7" s="4" t="s">
        <v>75</v>
      </c>
      <c r="FS7" s="4" t="s">
        <v>75</v>
      </c>
      <c r="FT7" s="34">
        <v>0</v>
      </c>
      <c r="FU7" s="21" t="s">
        <v>75</v>
      </c>
      <c r="FV7" s="15" t="s">
        <v>75</v>
      </c>
      <c r="FW7" s="4" t="s">
        <v>75</v>
      </c>
      <c r="FX7" s="4" t="s">
        <v>75</v>
      </c>
      <c r="FY7" s="4" t="s">
        <v>75</v>
      </c>
      <c r="FZ7" s="34">
        <v>0</v>
      </c>
      <c r="GA7" s="21" t="s">
        <v>75</v>
      </c>
      <c r="GB7" s="15" t="s">
        <v>75</v>
      </c>
      <c r="GC7" s="4" t="s">
        <v>75</v>
      </c>
      <c r="GD7" s="4" t="s">
        <v>75</v>
      </c>
      <c r="GE7" s="4" t="s">
        <v>75</v>
      </c>
      <c r="GF7" s="36">
        <v>0.88</v>
      </c>
      <c r="GG7" s="21" t="s">
        <v>75</v>
      </c>
      <c r="GH7" s="15" t="s">
        <v>75</v>
      </c>
      <c r="GI7" s="4" t="s">
        <v>75</v>
      </c>
      <c r="GJ7" s="4" t="s">
        <v>75</v>
      </c>
      <c r="GK7" s="4" t="s">
        <v>75</v>
      </c>
      <c r="GL7" s="4" t="s">
        <v>75</v>
      </c>
      <c r="GM7" s="21" t="s">
        <v>75</v>
      </c>
    </row>
    <row r="8" spans="1:195">
      <c r="A8" s="4" t="s">
        <v>81</v>
      </c>
      <c r="B8" s="4" t="s">
        <v>77</v>
      </c>
      <c r="C8" s="4" t="s">
        <v>78</v>
      </c>
      <c r="D8" s="38">
        <v>2553</v>
      </c>
      <c r="E8" s="32">
        <v>2575</v>
      </c>
      <c r="F8" s="32">
        <v>2593</v>
      </c>
      <c r="G8" s="32">
        <v>2628</v>
      </c>
      <c r="H8" s="4" t="s">
        <v>75</v>
      </c>
      <c r="I8" s="21" t="s">
        <v>75</v>
      </c>
      <c r="J8" s="38">
        <v>3386</v>
      </c>
      <c r="K8" s="32">
        <v>3355</v>
      </c>
      <c r="L8" s="32">
        <v>3296</v>
      </c>
      <c r="M8" s="32">
        <v>3293</v>
      </c>
      <c r="N8" s="4" t="s">
        <v>75</v>
      </c>
      <c r="O8" s="21" t="s">
        <v>75</v>
      </c>
      <c r="P8" s="38">
        <v>18</v>
      </c>
      <c r="Q8" s="32">
        <v>21</v>
      </c>
      <c r="R8" s="32">
        <v>21</v>
      </c>
      <c r="S8" s="32">
        <v>21</v>
      </c>
      <c r="T8" s="4" t="s">
        <v>75</v>
      </c>
      <c r="U8" s="21" t="s">
        <v>75</v>
      </c>
      <c r="V8" s="38">
        <v>209</v>
      </c>
      <c r="W8" s="32">
        <v>150</v>
      </c>
      <c r="X8" s="32">
        <v>137</v>
      </c>
      <c r="Y8" s="32">
        <v>98</v>
      </c>
      <c r="Z8" s="4" t="s">
        <v>75</v>
      </c>
      <c r="AA8" s="21" t="s">
        <v>75</v>
      </c>
      <c r="AB8" s="38">
        <v>39</v>
      </c>
      <c r="AC8" s="32">
        <v>35</v>
      </c>
      <c r="AD8" s="32">
        <v>35</v>
      </c>
      <c r="AE8" s="32">
        <v>35</v>
      </c>
      <c r="AF8" s="4" t="s">
        <v>75</v>
      </c>
      <c r="AG8" s="21" t="s">
        <v>75</v>
      </c>
      <c r="AH8" s="38">
        <v>139</v>
      </c>
      <c r="AI8" s="32">
        <v>118</v>
      </c>
      <c r="AJ8" s="32">
        <v>118</v>
      </c>
      <c r="AK8" s="32">
        <v>75</v>
      </c>
      <c r="AL8" s="4" t="s">
        <v>75</v>
      </c>
      <c r="AM8" s="21" t="s">
        <v>75</v>
      </c>
      <c r="AN8" s="38">
        <v>126</v>
      </c>
      <c r="AO8" s="32">
        <v>124</v>
      </c>
      <c r="AP8" s="32">
        <v>122</v>
      </c>
      <c r="AQ8" s="32">
        <v>118</v>
      </c>
      <c r="AR8" s="4" t="s">
        <v>75</v>
      </c>
      <c r="AS8" s="21" t="s">
        <v>75</v>
      </c>
      <c r="AT8" s="38">
        <v>0</v>
      </c>
      <c r="AU8" s="32">
        <v>0</v>
      </c>
      <c r="AV8" s="32">
        <v>0</v>
      </c>
      <c r="AW8" s="32">
        <v>0</v>
      </c>
      <c r="AX8" s="4" t="s">
        <v>75</v>
      </c>
      <c r="AY8" s="21" t="s">
        <v>75</v>
      </c>
      <c r="AZ8" s="38">
        <v>126</v>
      </c>
      <c r="BA8" s="4" t="s">
        <v>75</v>
      </c>
      <c r="BB8" s="4" t="s">
        <v>75</v>
      </c>
      <c r="BC8" s="4" t="s">
        <v>75</v>
      </c>
      <c r="BD8" s="4" t="s">
        <v>75</v>
      </c>
      <c r="BE8" s="21" t="s">
        <v>75</v>
      </c>
      <c r="BF8" s="38">
        <v>259</v>
      </c>
      <c r="BG8" s="32">
        <v>260</v>
      </c>
      <c r="BH8" s="32">
        <v>262</v>
      </c>
      <c r="BI8" s="32">
        <v>269</v>
      </c>
      <c r="BJ8" s="4" t="s">
        <v>75</v>
      </c>
      <c r="BK8" s="21" t="s">
        <v>75</v>
      </c>
      <c r="BL8" s="38">
        <v>155</v>
      </c>
      <c r="BM8" s="32">
        <v>151</v>
      </c>
      <c r="BN8" s="32">
        <v>149</v>
      </c>
      <c r="BO8" s="32">
        <v>149</v>
      </c>
      <c r="BP8" s="4" t="s">
        <v>75</v>
      </c>
      <c r="BQ8" s="21" t="s">
        <v>75</v>
      </c>
      <c r="BR8" s="39">
        <v>2826.55</v>
      </c>
      <c r="BS8" s="34">
        <v>2623</v>
      </c>
      <c r="BT8" s="34">
        <v>967</v>
      </c>
      <c r="BU8" s="34">
        <v>1320</v>
      </c>
      <c r="BV8" s="4" t="s">
        <v>75</v>
      </c>
      <c r="BW8" s="21" t="s">
        <v>75</v>
      </c>
      <c r="BX8" s="39">
        <v>2310.8200000000002</v>
      </c>
      <c r="BY8" s="34">
        <v>2382</v>
      </c>
      <c r="BZ8" s="34">
        <v>1584</v>
      </c>
      <c r="CA8" s="34">
        <v>765</v>
      </c>
      <c r="CB8" s="4" t="s">
        <v>75</v>
      </c>
      <c r="CC8" s="21" t="s">
        <v>75</v>
      </c>
      <c r="CD8" s="39">
        <v>389.5</v>
      </c>
      <c r="CE8" s="34">
        <v>390</v>
      </c>
      <c r="CF8" s="34">
        <v>743</v>
      </c>
      <c r="CG8" s="34">
        <v>606</v>
      </c>
      <c r="CH8" s="4" t="s">
        <v>75</v>
      </c>
      <c r="CI8" s="21" t="s">
        <v>75</v>
      </c>
      <c r="CJ8" s="39">
        <v>5172.83</v>
      </c>
      <c r="CK8" s="34">
        <v>5782</v>
      </c>
      <c r="CL8" s="34">
        <v>4654</v>
      </c>
      <c r="CM8" s="34">
        <v>5362</v>
      </c>
      <c r="CN8" s="4" t="s">
        <v>75</v>
      </c>
      <c r="CO8" s="21" t="s">
        <v>75</v>
      </c>
      <c r="CP8" s="38">
        <v>29504215</v>
      </c>
      <c r="CQ8" s="32">
        <v>32188254</v>
      </c>
      <c r="CR8" s="32">
        <v>29962285</v>
      </c>
      <c r="CS8" s="32">
        <v>28872068</v>
      </c>
      <c r="CT8" s="4" t="s">
        <v>75</v>
      </c>
      <c r="CU8" s="21" t="s">
        <v>75</v>
      </c>
      <c r="CV8" s="38">
        <v>10789444</v>
      </c>
      <c r="CW8" s="32">
        <v>12791033</v>
      </c>
      <c r="CX8" s="32">
        <v>12370667</v>
      </c>
      <c r="CY8" s="32">
        <v>10836968</v>
      </c>
      <c r="CZ8" s="4" t="s">
        <v>75</v>
      </c>
      <c r="DA8" s="21" t="s">
        <v>75</v>
      </c>
      <c r="DB8" s="38">
        <v>0</v>
      </c>
      <c r="DC8" s="32">
        <v>0</v>
      </c>
      <c r="DD8" s="32">
        <v>0</v>
      </c>
      <c r="DE8" s="32">
        <v>0</v>
      </c>
      <c r="DF8" s="4" t="s">
        <v>75</v>
      </c>
      <c r="DG8" s="21" t="s">
        <v>75</v>
      </c>
      <c r="DH8" s="38">
        <v>10789444</v>
      </c>
      <c r="DI8" s="4" t="s">
        <v>75</v>
      </c>
      <c r="DJ8" s="4" t="s">
        <v>75</v>
      </c>
      <c r="DK8" s="4" t="s">
        <v>75</v>
      </c>
      <c r="DL8" s="4" t="s">
        <v>75</v>
      </c>
      <c r="DM8" s="21" t="s">
        <v>75</v>
      </c>
      <c r="DN8" s="38">
        <v>6227952</v>
      </c>
      <c r="DO8" s="32">
        <v>6874965</v>
      </c>
      <c r="DP8" s="32">
        <v>6253999</v>
      </c>
      <c r="DQ8" s="32">
        <v>6608821</v>
      </c>
      <c r="DR8" s="4" t="s">
        <v>75</v>
      </c>
      <c r="DS8" s="21" t="s">
        <v>75</v>
      </c>
      <c r="DT8" s="38">
        <v>10242800</v>
      </c>
      <c r="DU8" s="32">
        <v>11832050</v>
      </c>
      <c r="DV8" s="32">
        <v>11480232</v>
      </c>
      <c r="DW8" s="32">
        <v>11724671</v>
      </c>
      <c r="DX8" s="4" t="s">
        <v>75</v>
      </c>
      <c r="DY8" s="21" t="s">
        <v>75</v>
      </c>
      <c r="DZ8" s="38">
        <v>12749102</v>
      </c>
      <c r="EA8" s="32">
        <v>13146348</v>
      </c>
      <c r="EB8" s="32">
        <v>11903986</v>
      </c>
      <c r="EC8" s="32">
        <v>10196497</v>
      </c>
      <c r="ED8" s="4" t="s">
        <v>75</v>
      </c>
      <c r="EE8" s="21" t="s">
        <v>75</v>
      </c>
      <c r="EF8" s="38">
        <v>284361</v>
      </c>
      <c r="EG8" s="4" t="s">
        <v>75</v>
      </c>
      <c r="EH8" s="4" t="s">
        <v>75</v>
      </c>
      <c r="EI8" s="4" t="s">
        <v>75</v>
      </c>
      <c r="EJ8" s="4" t="s">
        <v>75</v>
      </c>
      <c r="EK8" s="21" t="s">
        <v>75</v>
      </c>
      <c r="EL8" s="15" t="s">
        <v>75</v>
      </c>
      <c r="EM8" s="32">
        <v>334891</v>
      </c>
      <c r="EN8" s="32">
        <v>324069</v>
      </c>
      <c r="EO8" s="32">
        <v>342078</v>
      </c>
      <c r="EP8" s="4" t="s">
        <v>75</v>
      </c>
      <c r="EQ8" s="21" t="s">
        <v>75</v>
      </c>
      <c r="ER8" s="15" t="s">
        <v>75</v>
      </c>
      <c r="ES8" s="32">
        <v>334891</v>
      </c>
      <c r="ET8" s="32">
        <v>324069</v>
      </c>
      <c r="EU8" s="32">
        <v>342078</v>
      </c>
      <c r="EV8" s="4" t="s">
        <v>75</v>
      </c>
      <c r="EW8" s="21" t="s">
        <v>75</v>
      </c>
      <c r="EX8" s="15" t="s">
        <v>75</v>
      </c>
      <c r="EY8" s="32">
        <v>0</v>
      </c>
      <c r="EZ8" s="32">
        <v>0</v>
      </c>
      <c r="FA8" s="32">
        <v>0</v>
      </c>
      <c r="FB8" s="4" t="s">
        <v>75</v>
      </c>
      <c r="FC8" s="21" t="s">
        <v>75</v>
      </c>
      <c r="FD8" s="15" t="s">
        <v>75</v>
      </c>
      <c r="FE8" s="34">
        <v>0.45</v>
      </c>
      <c r="FF8" s="34">
        <v>0.39</v>
      </c>
      <c r="FG8" s="34">
        <v>0.28000000000000003</v>
      </c>
      <c r="FH8" s="4" t="s">
        <v>75</v>
      </c>
      <c r="FI8" s="21" t="s">
        <v>75</v>
      </c>
      <c r="FJ8" s="15" t="s">
        <v>75</v>
      </c>
      <c r="FK8" s="34">
        <v>0.35</v>
      </c>
      <c r="FL8" s="34">
        <v>0.28000000000000003</v>
      </c>
      <c r="FM8" s="34">
        <v>0.21</v>
      </c>
      <c r="FN8" s="4" t="s">
        <v>75</v>
      </c>
      <c r="FO8" s="21" t="s">
        <v>75</v>
      </c>
      <c r="FP8" s="15" t="s">
        <v>75</v>
      </c>
      <c r="FQ8" s="34">
        <v>0.06</v>
      </c>
      <c r="FR8" s="34">
        <v>0</v>
      </c>
      <c r="FS8" s="34">
        <v>0</v>
      </c>
      <c r="FT8" s="4" t="s">
        <v>75</v>
      </c>
      <c r="FU8" s="21" t="s">
        <v>75</v>
      </c>
      <c r="FV8" s="15" t="s">
        <v>75</v>
      </c>
      <c r="FW8" s="34">
        <v>0</v>
      </c>
      <c r="FX8" s="34">
        <v>0</v>
      </c>
      <c r="FY8" s="34">
        <v>0</v>
      </c>
      <c r="FZ8" s="4" t="s">
        <v>75</v>
      </c>
      <c r="GA8" s="21" t="s">
        <v>75</v>
      </c>
      <c r="GB8" s="40">
        <v>0.7419</v>
      </c>
      <c r="GC8" s="36">
        <v>0.78680000000000005</v>
      </c>
      <c r="GD8" s="36">
        <v>0.73540000000000005</v>
      </c>
      <c r="GE8" s="36">
        <v>0.87</v>
      </c>
      <c r="GF8" s="4" t="s">
        <v>75</v>
      </c>
      <c r="GG8" s="21" t="s">
        <v>75</v>
      </c>
      <c r="GH8" s="40">
        <v>0.45140000000000002</v>
      </c>
      <c r="GI8" s="36">
        <v>0.42080000000000001</v>
      </c>
      <c r="GJ8" s="36">
        <v>0.45300000000000001</v>
      </c>
      <c r="GK8" s="4" t="s">
        <v>75</v>
      </c>
      <c r="GL8" s="4" t="s">
        <v>75</v>
      </c>
      <c r="GM8" s="21" t="s">
        <v>75</v>
      </c>
    </row>
    <row r="9" spans="1:195">
      <c r="A9" s="4" t="s">
        <v>82</v>
      </c>
      <c r="B9" s="4" t="s">
        <v>83</v>
      </c>
      <c r="C9" s="4" t="s">
        <v>84</v>
      </c>
      <c r="D9" s="38">
        <v>0</v>
      </c>
      <c r="E9" s="32">
        <v>0</v>
      </c>
      <c r="F9" s="32">
        <v>0</v>
      </c>
      <c r="G9" s="32">
        <v>0</v>
      </c>
      <c r="H9" s="4" t="s">
        <v>75</v>
      </c>
      <c r="I9" s="21" t="s">
        <v>75</v>
      </c>
      <c r="J9" s="38">
        <v>0</v>
      </c>
      <c r="K9" s="32">
        <v>0</v>
      </c>
      <c r="L9" s="32">
        <v>0</v>
      </c>
      <c r="M9" s="32">
        <v>0</v>
      </c>
      <c r="N9" s="4" t="s">
        <v>75</v>
      </c>
      <c r="O9" s="21" t="s">
        <v>75</v>
      </c>
      <c r="P9" s="38">
        <v>57</v>
      </c>
      <c r="Q9" s="32">
        <v>57</v>
      </c>
      <c r="R9" s="32">
        <v>57</v>
      </c>
      <c r="S9" s="32">
        <v>57</v>
      </c>
      <c r="T9" s="4" t="s">
        <v>75</v>
      </c>
      <c r="U9" s="21" t="s">
        <v>75</v>
      </c>
      <c r="V9" s="38">
        <v>0</v>
      </c>
      <c r="W9" s="32">
        <v>0</v>
      </c>
      <c r="X9" s="32">
        <v>0</v>
      </c>
      <c r="Y9" s="32">
        <v>0</v>
      </c>
      <c r="Z9" s="4" t="s">
        <v>75</v>
      </c>
      <c r="AA9" s="21" t="s">
        <v>75</v>
      </c>
      <c r="AB9" s="38">
        <v>0</v>
      </c>
      <c r="AC9" s="32">
        <v>0</v>
      </c>
      <c r="AD9" s="32">
        <v>0</v>
      </c>
      <c r="AE9" s="32">
        <v>0</v>
      </c>
      <c r="AF9" s="4" t="s">
        <v>75</v>
      </c>
      <c r="AG9" s="21" t="s">
        <v>75</v>
      </c>
      <c r="AH9" s="38">
        <v>0</v>
      </c>
      <c r="AI9" s="32">
        <v>0</v>
      </c>
      <c r="AJ9" s="32">
        <v>0</v>
      </c>
      <c r="AK9" s="32">
        <v>0</v>
      </c>
      <c r="AL9" s="4" t="s">
        <v>75</v>
      </c>
      <c r="AM9" s="21" t="s">
        <v>75</v>
      </c>
      <c r="AN9" s="38">
        <v>2</v>
      </c>
      <c r="AO9" s="32">
        <v>2</v>
      </c>
      <c r="AP9" s="32">
        <v>1</v>
      </c>
      <c r="AQ9" s="32">
        <v>1</v>
      </c>
      <c r="AR9" s="4" t="s">
        <v>75</v>
      </c>
      <c r="AS9" s="21" t="s">
        <v>75</v>
      </c>
      <c r="AT9" s="38">
        <v>0</v>
      </c>
      <c r="AU9" s="32">
        <v>0</v>
      </c>
      <c r="AV9" s="32">
        <v>0</v>
      </c>
      <c r="AW9" s="32">
        <v>0</v>
      </c>
      <c r="AX9" s="4" t="s">
        <v>75</v>
      </c>
      <c r="AY9" s="21" t="s">
        <v>75</v>
      </c>
      <c r="AZ9" s="38">
        <v>2</v>
      </c>
      <c r="BA9" s="4" t="s">
        <v>75</v>
      </c>
      <c r="BB9" s="4" t="s">
        <v>75</v>
      </c>
      <c r="BC9" s="4" t="s">
        <v>75</v>
      </c>
      <c r="BD9" s="4" t="s">
        <v>75</v>
      </c>
      <c r="BE9" s="21" t="s">
        <v>75</v>
      </c>
      <c r="BF9" s="38">
        <v>2</v>
      </c>
      <c r="BG9" s="32">
        <v>2</v>
      </c>
      <c r="BH9" s="32">
        <v>1</v>
      </c>
      <c r="BI9" s="32">
        <v>1</v>
      </c>
      <c r="BJ9" s="4" t="s">
        <v>75</v>
      </c>
      <c r="BK9" s="21" t="s">
        <v>75</v>
      </c>
      <c r="BL9" s="38">
        <v>3</v>
      </c>
      <c r="BM9" s="32">
        <v>3</v>
      </c>
      <c r="BN9" s="32">
        <v>2</v>
      </c>
      <c r="BO9" s="32">
        <v>2</v>
      </c>
      <c r="BP9" s="4" t="s">
        <v>75</v>
      </c>
      <c r="BQ9" s="21" t="s">
        <v>75</v>
      </c>
      <c r="BR9" s="39">
        <v>5</v>
      </c>
      <c r="BS9" s="34">
        <v>5</v>
      </c>
      <c r="BT9" s="34">
        <v>1</v>
      </c>
      <c r="BU9" s="34">
        <v>0</v>
      </c>
      <c r="BV9" s="4" t="s">
        <v>75</v>
      </c>
      <c r="BW9" s="21" t="s">
        <v>75</v>
      </c>
      <c r="BX9" s="39">
        <v>0</v>
      </c>
      <c r="BY9" s="34">
        <v>0</v>
      </c>
      <c r="BZ9" s="34">
        <v>0</v>
      </c>
      <c r="CA9" s="34">
        <v>0</v>
      </c>
      <c r="CB9" s="4" t="s">
        <v>75</v>
      </c>
      <c r="CC9" s="21" t="s">
        <v>75</v>
      </c>
      <c r="CD9" s="39">
        <v>5</v>
      </c>
      <c r="CE9" s="34">
        <v>5</v>
      </c>
      <c r="CF9" s="34">
        <v>5</v>
      </c>
      <c r="CG9" s="34">
        <v>437</v>
      </c>
      <c r="CH9" s="4" t="s">
        <v>75</v>
      </c>
      <c r="CI9" s="21" t="s">
        <v>75</v>
      </c>
      <c r="CJ9" s="39">
        <v>576.91</v>
      </c>
      <c r="CK9" s="34">
        <v>504.07</v>
      </c>
      <c r="CL9" s="34">
        <v>493.33</v>
      </c>
      <c r="CM9" s="34">
        <v>162</v>
      </c>
      <c r="CN9" s="4" t="s">
        <v>75</v>
      </c>
      <c r="CO9" s="21" t="s">
        <v>75</v>
      </c>
      <c r="CP9" s="38">
        <v>1464358</v>
      </c>
      <c r="CQ9" s="32">
        <v>1414921</v>
      </c>
      <c r="CR9" s="32">
        <v>1084785</v>
      </c>
      <c r="CS9" s="32">
        <v>31775</v>
      </c>
      <c r="CT9" s="4" t="s">
        <v>75</v>
      </c>
      <c r="CU9" s="21" t="s">
        <v>75</v>
      </c>
      <c r="CV9" s="38">
        <v>704166</v>
      </c>
      <c r="CW9" s="32">
        <v>698577</v>
      </c>
      <c r="CX9" s="32">
        <v>380880</v>
      </c>
      <c r="CY9" s="32">
        <v>31775</v>
      </c>
      <c r="CZ9" s="4" t="s">
        <v>75</v>
      </c>
      <c r="DA9" s="21" t="s">
        <v>75</v>
      </c>
      <c r="DB9" s="38">
        <v>0</v>
      </c>
      <c r="DC9" s="32">
        <v>0</v>
      </c>
      <c r="DD9" s="32">
        <v>0</v>
      </c>
      <c r="DE9" s="32">
        <v>0</v>
      </c>
      <c r="DF9" s="4" t="s">
        <v>75</v>
      </c>
      <c r="DG9" s="21" t="s">
        <v>75</v>
      </c>
      <c r="DH9" s="38">
        <v>704166</v>
      </c>
      <c r="DI9" s="4" t="s">
        <v>75</v>
      </c>
      <c r="DJ9" s="4" t="s">
        <v>75</v>
      </c>
      <c r="DK9" s="4" t="s">
        <v>75</v>
      </c>
      <c r="DL9" s="4" t="s">
        <v>75</v>
      </c>
      <c r="DM9" s="21" t="s">
        <v>75</v>
      </c>
      <c r="DN9" s="38">
        <v>698616</v>
      </c>
      <c r="DO9" s="32">
        <v>693055</v>
      </c>
      <c r="DP9" s="32">
        <v>1278</v>
      </c>
      <c r="DQ9" s="32">
        <v>0</v>
      </c>
      <c r="DR9" s="4" t="s">
        <v>75</v>
      </c>
      <c r="DS9" s="21" t="s">
        <v>75</v>
      </c>
      <c r="DT9" s="38">
        <v>0</v>
      </c>
      <c r="DU9" s="32">
        <v>0</v>
      </c>
      <c r="DV9" s="32">
        <v>0</v>
      </c>
      <c r="DW9" s="32">
        <v>0</v>
      </c>
      <c r="DX9" s="4" t="s">
        <v>75</v>
      </c>
      <c r="DY9" s="21" t="s">
        <v>75</v>
      </c>
      <c r="DZ9" s="38">
        <v>755420</v>
      </c>
      <c r="EA9" s="32">
        <v>708843</v>
      </c>
      <c r="EB9" s="32">
        <v>1076275</v>
      </c>
      <c r="EC9" s="32">
        <v>0</v>
      </c>
      <c r="ED9" s="4" t="s">
        <v>75</v>
      </c>
      <c r="EE9" s="21" t="s">
        <v>75</v>
      </c>
      <c r="EF9" s="38">
        <v>10322</v>
      </c>
      <c r="EG9" s="4" t="s">
        <v>75</v>
      </c>
      <c r="EH9" s="4" t="s">
        <v>75</v>
      </c>
      <c r="EI9" s="4" t="s">
        <v>75</v>
      </c>
      <c r="EJ9" s="4" t="s">
        <v>75</v>
      </c>
      <c r="EK9" s="21" t="s">
        <v>75</v>
      </c>
      <c r="EL9" s="15" t="s">
        <v>75</v>
      </c>
      <c r="EM9" s="32">
        <v>10506</v>
      </c>
      <c r="EN9" s="32">
        <v>7209</v>
      </c>
      <c r="EO9" s="32">
        <v>0</v>
      </c>
      <c r="EP9" s="4" t="s">
        <v>75</v>
      </c>
      <c r="EQ9" s="21" t="s">
        <v>75</v>
      </c>
      <c r="ER9" s="15" t="s">
        <v>75</v>
      </c>
      <c r="ES9" s="32">
        <v>10506</v>
      </c>
      <c r="ET9" s="32">
        <v>7209</v>
      </c>
      <c r="EU9" s="32">
        <v>0</v>
      </c>
      <c r="EV9" s="4" t="s">
        <v>75</v>
      </c>
      <c r="EW9" s="21" t="s">
        <v>75</v>
      </c>
      <c r="EX9" s="15" t="s">
        <v>75</v>
      </c>
      <c r="EY9" s="32">
        <v>0</v>
      </c>
      <c r="EZ9" s="32">
        <v>0</v>
      </c>
      <c r="FA9" s="32">
        <v>0</v>
      </c>
      <c r="FB9" s="4" t="s">
        <v>75</v>
      </c>
      <c r="FC9" s="21" t="s">
        <v>75</v>
      </c>
      <c r="FD9" s="15" t="s">
        <v>75</v>
      </c>
      <c r="FE9" s="34">
        <v>1</v>
      </c>
      <c r="FF9" s="34">
        <v>1</v>
      </c>
      <c r="FG9" s="34">
        <v>0</v>
      </c>
      <c r="FH9" s="4" t="s">
        <v>75</v>
      </c>
      <c r="FI9" s="21" t="s">
        <v>75</v>
      </c>
      <c r="FJ9" s="15" t="s">
        <v>75</v>
      </c>
      <c r="FK9" s="34">
        <v>0</v>
      </c>
      <c r="FL9" s="34">
        <v>0</v>
      </c>
      <c r="FM9" s="34">
        <v>0</v>
      </c>
      <c r="FN9" s="4" t="s">
        <v>75</v>
      </c>
      <c r="FO9" s="21" t="s">
        <v>75</v>
      </c>
      <c r="FP9" s="15" t="s">
        <v>75</v>
      </c>
      <c r="FQ9" s="34">
        <v>1</v>
      </c>
      <c r="FR9" s="34">
        <v>1</v>
      </c>
      <c r="FS9" s="34">
        <v>0</v>
      </c>
      <c r="FT9" s="4" t="s">
        <v>75</v>
      </c>
      <c r="FU9" s="21" t="s">
        <v>75</v>
      </c>
      <c r="FV9" s="15" t="s">
        <v>75</v>
      </c>
      <c r="FW9" s="34">
        <v>-11.98</v>
      </c>
      <c r="FX9" s="34">
        <v>-3.3</v>
      </c>
      <c r="FY9" s="34">
        <v>0</v>
      </c>
      <c r="FZ9" s="4" t="s">
        <v>75</v>
      </c>
      <c r="GA9" s="21" t="s">
        <v>75</v>
      </c>
      <c r="GB9" s="40">
        <v>0.44500000000000001</v>
      </c>
      <c r="GC9" s="36">
        <v>0.44600000000000001</v>
      </c>
      <c r="GD9" s="36">
        <v>0.4965</v>
      </c>
      <c r="GE9" s="36">
        <v>0.51</v>
      </c>
      <c r="GF9" s="4" t="s">
        <v>75</v>
      </c>
      <c r="GG9" s="21" t="s">
        <v>75</v>
      </c>
      <c r="GH9" s="40">
        <v>0.34100000000000003</v>
      </c>
      <c r="GI9" s="36">
        <v>0.34399999999999997</v>
      </c>
      <c r="GJ9" s="36">
        <v>0.18890000000000001</v>
      </c>
      <c r="GK9" s="4" t="s">
        <v>75</v>
      </c>
      <c r="GL9" s="4" t="s">
        <v>75</v>
      </c>
      <c r="GM9" s="21" t="s">
        <v>75</v>
      </c>
    </row>
    <row r="10" spans="1:195">
      <c r="A10" s="4" t="s">
        <v>85</v>
      </c>
      <c r="B10" s="4" t="s">
        <v>86</v>
      </c>
      <c r="C10" s="4" t="s">
        <v>87</v>
      </c>
      <c r="D10" s="38">
        <v>577</v>
      </c>
      <c r="E10" s="32">
        <v>604</v>
      </c>
      <c r="F10" s="32">
        <v>629</v>
      </c>
      <c r="G10" s="32">
        <v>621</v>
      </c>
      <c r="H10" s="32">
        <v>652</v>
      </c>
      <c r="I10" s="33">
        <v>670</v>
      </c>
      <c r="J10" s="38">
        <v>457</v>
      </c>
      <c r="K10" s="32">
        <v>459</v>
      </c>
      <c r="L10" s="32">
        <v>458</v>
      </c>
      <c r="M10" s="32">
        <v>386</v>
      </c>
      <c r="N10" s="32">
        <v>390</v>
      </c>
      <c r="O10" s="33">
        <v>348</v>
      </c>
      <c r="P10" s="38">
        <v>13</v>
      </c>
      <c r="Q10" s="32">
        <v>13</v>
      </c>
      <c r="R10" s="32">
        <v>13</v>
      </c>
      <c r="S10" s="32">
        <v>13</v>
      </c>
      <c r="T10" s="32">
        <v>13</v>
      </c>
      <c r="U10" s="33">
        <v>13</v>
      </c>
      <c r="V10" s="38">
        <v>52</v>
      </c>
      <c r="W10" s="32">
        <v>46</v>
      </c>
      <c r="X10" s="32">
        <v>87</v>
      </c>
      <c r="Y10" s="32">
        <v>85</v>
      </c>
      <c r="Z10" s="32">
        <v>73</v>
      </c>
      <c r="AA10" s="33">
        <v>45</v>
      </c>
      <c r="AB10" s="38">
        <v>0</v>
      </c>
      <c r="AC10" s="32">
        <v>0</v>
      </c>
      <c r="AD10" s="32">
        <v>0</v>
      </c>
      <c r="AE10" s="32">
        <v>0</v>
      </c>
      <c r="AF10" s="32">
        <v>0</v>
      </c>
      <c r="AG10" s="33">
        <v>0</v>
      </c>
      <c r="AH10" s="38">
        <v>0</v>
      </c>
      <c r="AI10" s="32">
        <v>0</v>
      </c>
      <c r="AJ10" s="32">
        <v>0</v>
      </c>
      <c r="AK10" s="32">
        <v>0</v>
      </c>
      <c r="AL10" s="32">
        <v>0</v>
      </c>
      <c r="AM10" s="33">
        <v>0</v>
      </c>
      <c r="AN10" s="38">
        <v>34</v>
      </c>
      <c r="AO10" s="32">
        <v>33</v>
      </c>
      <c r="AP10" s="32">
        <v>32</v>
      </c>
      <c r="AQ10" s="32">
        <v>31</v>
      </c>
      <c r="AR10" s="32">
        <v>31</v>
      </c>
      <c r="AS10" s="33">
        <v>32</v>
      </c>
      <c r="AT10" s="38">
        <v>1</v>
      </c>
      <c r="AU10" s="32">
        <v>1</v>
      </c>
      <c r="AV10" s="32">
        <v>1</v>
      </c>
      <c r="AW10" s="32">
        <v>1</v>
      </c>
      <c r="AX10" s="32">
        <v>1</v>
      </c>
      <c r="AY10" s="33">
        <v>1</v>
      </c>
      <c r="AZ10" s="38">
        <v>33</v>
      </c>
      <c r="BA10" s="4" t="s">
        <v>75</v>
      </c>
      <c r="BB10" s="4" t="s">
        <v>75</v>
      </c>
      <c r="BC10" s="4" t="s">
        <v>75</v>
      </c>
      <c r="BD10" s="4" t="s">
        <v>75</v>
      </c>
      <c r="BE10" s="21" t="s">
        <v>75</v>
      </c>
      <c r="BF10" s="38">
        <v>52</v>
      </c>
      <c r="BG10" s="32">
        <v>52</v>
      </c>
      <c r="BH10" s="32">
        <v>52</v>
      </c>
      <c r="BI10" s="32">
        <v>51</v>
      </c>
      <c r="BJ10" s="32">
        <v>53</v>
      </c>
      <c r="BK10" s="33">
        <v>55</v>
      </c>
      <c r="BL10" s="38">
        <v>41</v>
      </c>
      <c r="BM10" s="32">
        <v>41</v>
      </c>
      <c r="BN10" s="32">
        <v>39</v>
      </c>
      <c r="BO10" s="32">
        <v>36</v>
      </c>
      <c r="BP10" s="32">
        <v>36</v>
      </c>
      <c r="BQ10" s="33">
        <v>35</v>
      </c>
      <c r="BR10" s="39">
        <v>435.25</v>
      </c>
      <c r="BS10" s="34">
        <v>440</v>
      </c>
      <c r="BT10" s="34">
        <v>422</v>
      </c>
      <c r="BU10" s="34">
        <v>423</v>
      </c>
      <c r="BV10" s="34">
        <v>406.3</v>
      </c>
      <c r="BW10" s="35">
        <v>401</v>
      </c>
      <c r="BX10" s="39">
        <v>301.89999999999998</v>
      </c>
      <c r="BY10" s="34">
        <v>262</v>
      </c>
      <c r="BZ10" s="34">
        <v>236</v>
      </c>
      <c r="CA10" s="34">
        <v>184</v>
      </c>
      <c r="CB10" s="34">
        <v>194</v>
      </c>
      <c r="CC10" s="35">
        <v>234</v>
      </c>
      <c r="CD10" s="39">
        <v>377</v>
      </c>
      <c r="CE10" s="34">
        <v>277</v>
      </c>
      <c r="CF10" s="34">
        <v>357</v>
      </c>
      <c r="CG10" s="34">
        <v>312</v>
      </c>
      <c r="CH10" s="34">
        <v>317</v>
      </c>
      <c r="CI10" s="35">
        <v>282</v>
      </c>
      <c r="CJ10" s="39">
        <v>823.39</v>
      </c>
      <c r="CK10" s="34">
        <v>695</v>
      </c>
      <c r="CL10" s="34">
        <v>638</v>
      </c>
      <c r="CM10" s="34">
        <v>384</v>
      </c>
      <c r="CN10" s="34">
        <v>379</v>
      </c>
      <c r="CO10" s="35">
        <v>368</v>
      </c>
      <c r="CP10" s="38">
        <v>3880052</v>
      </c>
      <c r="CQ10" s="32">
        <v>3498098</v>
      </c>
      <c r="CR10" s="32">
        <v>3173671</v>
      </c>
      <c r="CS10" s="32">
        <v>2940170</v>
      </c>
      <c r="CT10" s="32">
        <v>3043993</v>
      </c>
      <c r="CU10" s="33">
        <v>3042498</v>
      </c>
      <c r="CV10" s="38">
        <v>3701875</v>
      </c>
      <c r="CW10" s="32">
        <v>3356956</v>
      </c>
      <c r="CX10" s="32">
        <v>2992390</v>
      </c>
      <c r="CY10" s="32">
        <v>2701509</v>
      </c>
      <c r="CZ10" s="32">
        <v>2801507</v>
      </c>
      <c r="DA10" s="33">
        <v>2827402</v>
      </c>
      <c r="DB10" s="38">
        <v>3673</v>
      </c>
      <c r="DC10" s="32">
        <v>3932</v>
      </c>
      <c r="DD10" s="32">
        <v>5287</v>
      </c>
      <c r="DE10" s="32">
        <v>5079</v>
      </c>
      <c r="DF10" s="32">
        <v>4632</v>
      </c>
      <c r="DG10" s="33">
        <v>4295</v>
      </c>
      <c r="DH10" s="38">
        <v>3698202</v>
      </c>
      <c r="DI10" s="4" t="s">
        <v>75</v>
      </c>
      <c r="DJ10" s="4" t="s">
        <v>75</v>
      </c>
      <c r="DK10" s="4" t="s">
        <v>75</v>
      </c>
      <c r="DL10" s="4" t="s">
        <v>75</v>
      </c>
      <c r="DM10" s="21" t="s">
        <v>75</v>
      </c>
      <c r="DN10" s="38">
        <v>1965678</v>
      </c>
      <c r="DO10" s="32">
        <v>1917103</v>
      </c>
      <c r="DP10" s="32">
        <v>1788988</v>
      </c>
      <c r="DQ10" s="32">
        <v>1839586</v>
      </c>
      <c r="DR10" s="32">
        <v>1860266</v>
      </c>
      <c r="DS10" s="33">
        <v>1813814</v>
      </c>
      <c r="DT10" s="38">
        <v>558169</v>
      </c>
      <c r="DU10" s="32">
        <v>474836</v>
      </c>
      <c r="DV10" s="32">
        <v>543308</v>
      </c>
      <c r="DW10" s="32">
        <v>454791</v>
      </c>
      <c r="DX10" s="32">
        <v>531084</v>
      </c>
      <c r="DY10" s="33">
        <v>653214</v>
      </c>
      <c r="DZ10" s="38">
        <v>1321043</v>
      </c>
      <c r="EA10" s="32">
        <v>1070637</v>
      </c>
      <c r="EB10" s="32">
        <v>812427</v>
      </c>
      <c r="EC10" s="32">
        <v>618729</v>
      </c>
      <c r="ED10" s="32">
        <v>625041</v>
      </c>
      <c r="EE10" s="33">
        <v>545674</v>
      </c>
      <c r="EF10" s="38">
        <v>35162</v>
      </c>
      <c r="EG10" s="4" t="s">
        <v>75</v>
      </c>
      <c r="EH10" s="4" t="s">
        <v>75</v>
      </c>
      <c r="EI10" s="4" t="s">
        <v>75</v>
      </c>
      <c r="EJ10" s="4" t="s">
        <v>75</v>
      </c>
      <c r="EK10" s="21" t="s">
        <v>75</v>
      </c>
      <c r="EL10" s="15" t="s">
        <v>75</v>
      </c>
      <c r="EM10" s="32">
        <v>35521</v>
      </c>
      <c r="EN10" s="32">
        <v>28948</v>
      </c>
      <c r="EO10" s="32">
        <v>27064</v>
      </c>
      <c r="EP10" s="32">
        <v>27602</v>
      </c>
      <c r="EQ10" s="33">
        <v>29796</v>
      </c>
      <c r="ER10" s="15" t="s">
        <v>75</v>
      </c>
      <c r="ES10" s="32">
        <v>35521</v>
      </c>
      <c r="ET10" s="32">
        <v>28948</v>
      </c>
      <c r="EU10" s="32">
        <v>27064</v>
      </c>
      <c r="EV10" s="32">
        <v>27602</v>
      </c>
      <c r="EW10" s="33">
        <v>29796</v>
      </c>
      <c r="EX10" s="15" t="s">
        <v>75</v>
      </c>
      <c r="EY10" s="32">
        <v>0</v>
      </c>
      <c r="EZ10" s="32">
        <v>0</v>
      </c>
      <c r="FA10" s="32">
        <v>0</v>
      </c>
      <c r="FB10" s="32">
        <v>0</v>
      </c>
      <c r="FC10" s="33">
        <v>0</v>
      </c>
      <c r="FD10" s="15" t="s">
        <v>75</v>
      </c>
      <c r="FE10" s="34">
        <v>0.19</v>
      </c>
      <c r="FF10" s="34">
        <v>0.16</v>
      </c>
      <c r="FG10" s="34">
        <v>0.04</v>
      </c>
      <c r="FH10" s="34">
        <v>0.21</v>
      </c>
      <c r="FI10" s="35">
        <v>0.28999999999999998</v>
      </c>
      <c r="FJ10" s="15" t="s">
        <v>75</v>
      </c>
      <c r="FK10" s="34">
        <v>0</v>
      </c>
      <c r="FL10" s="34">
        <v>0</v>
      </c>
      <c r="FM10" s="34">
        <v>0</v>
      </c>
      <c r="FN10" s="34">
        <v>0.03</v>
      </c>
      <c r="FO10" s="35">
        <v>0.17</v>
      </c>
      <c r="FP10" s="15" t="s">
        <v>75</v>
      </c>
      <c r="FQ10" s="34">
        <v>0</v>
      </c>
      <c r="FR10" s="34">
        <v>0</v>
      </c>
      <c r="FS10" s="34">
        <v>0</v>
      </c>
      <c r="FT10" s="34">
        <v>0</v>
      </c>
      <c r="FU10" s="35">
        <v>0</v>
      </c>
      <c r="FV10" s="15" t="s">
        <v>75</v>
      </c>
      <c r="FW10" s="34">
        <v>-5.99</v>
      </c>
      <c r="FX10" s="34">
        <v>-5.97</v>
      </c>
      <c r="FY10" s="34">
        <v>-5.74</v>
      </c>
      <c r="FZ10" s="34">
        <v>-5.09</v>
      </c>
      <c r="GA10" s="35">
        <v>-4.82</v>
      </c>
      <c r="GB10" s="40">
        <v>0.81950000000000001</v>
      </c>
      <c r="GC10" s="36">
        <v>0.84570000000000001</v>
      </c>
      <c r="GD10" s="36">
        <v>0.81279999999999997</v>
      </c>
      <c r="GE10" s="36">
        <v>0.59840000000000004</v>
      </c>
      <c r="GF10" s="36">
        <v>0.62160000000000004</v>
      </c>
      <c r="GG10" s="37">
        <v>0.56999999999999995</v>
      </c>
      <c r="GH10" s="40">
        <v>0.44900000000000001</v>
      </c>
      <c r="GI10" s="36">
        <v>0.4975</v>
      </c>
      <c r="GJ10" s="36">
        <v>0.47749999999999998</v>
      </c>
      <c r="GK10" s="4" t="s">
        <v>75</v>
      </c>
      <c r="GL10" s="4" t="s">
        <v>75</v>
      </c>
      <c r="GM10" s="21" t="s">
        <v>75</v>
      </c>
    </row>
    <row r="11" spans="1:195">
      <c r="A11" s="4" t="s">
        <v>88</v>
      </c>
      <c r="B11" s="4" t="s">
        <v>89</v>
      </c>
      <c r="C11" s="4" t="s">
        <v>90</v>
      </c>
      <c r="D11" s="38">
        <v>5507</v>
      </c>
      <c r="E11" s="32">
        <v>5565</v>
      </c>
      <c r="F11" s="32">
        <v>5571</v>
      </c>
      <c r="G11" s="32">
        <v>5890</v>
      </c>
      <c r="H11" s="32">
        <v>5638</v>
      </c>
      <c r="I11" s="33">
        <v>5635</v>
      </c>
      <c r="J11" s="38">
        <v>8841</v>
      </c>
      <c r="K11" s="32">
        <v>9058</v>
      </c>
      <c r="L11" s="32">
        <v>8773</v>
      </c>
      <c r="M11" s="32">
        <v>9171</v>
      </c>
      <c r="N11" s="32">
        <v>8753</v>
      </c>
      <c r="O11" s="33">
        <v>8729</v>
      </c>
      <c r="P11" s="38">
        <v>0</v>
      </c>
      <c r="Q11" s="32">
        <v>0</v>
      </c>
      <c r="R11" s="32">
        <v>0</v>
      </c>
      <c r="S11" s="32">
        <v>0</v>
      </c>
      <c r="T11" s="32">
        <v>0</v>
      </c>
      <c r="U11" s="33">
        <v>0</v>
      </c>
      <c r="V11" s="38">
        <v>462</v>
      </c>
      <c r="W11" s="32">
        <v>411</v>
      </c>
      <c r="X11" s="32">
        <v>370</v>
      </c>
      <c r="Y11" s="32">
        <v>357</v>
      </c>
      <c r="Z11" s="32">
        <v>336</v>
      </c>
      <c r="AA11" s="33">
        <v>316</v>
      </c>
      <c r="AB11" s="38">
        <v>172</v>
      </c>
      <c r="AC11" s="32">
        <v>182</v>
      </c>
      <c r="AD11" s="32">
        <v>179</v>
      </c>
      <c r="AE11" s="32">
        <v>173</v>
      </c>
      <c r="AF11" s="32">
        <v>171</v>
      </c>
      <c r="AG11" s="33">
        <v>364</v>
      </c>
      <c r="AH11" s="38">
        <v>250</v>
      </c>
      <c r="AI11" s="32">
        <v>0</v>
      </c>
      <c r="AJ11" s="32">
        <v>0</v>
      </c>
      <c r="AK11" s="32">
        <v>2</v>
      </c>
      <c r="AL11" s="32">
        <v>2</v>
      </c>
      <c r="AM11" s="33">
        <v>0</v>
      </c>
      <c r="AN11" s="38">
        <v>114</v>
      </c>
      <c r="AO11" s="32">
        <v>113</v>
      </c>
      <c r="AP11" s="32">
        <v>106</v>
      </c>
      <c r="AQ11" s="32">
        <v>135</v>
      </c>
      <c r="AR11" s="32">
        <v>131</v>
      </c>
      <c r="AS11" s="33">
        <v>124</v>
      </c>
      <c r="AT11" s="38">
        <v>14</v>
      </c>
      <c r="AU11" s="32">
        <v>14</v>
      </c>
      <c r="AV11" s="32">
        <v>14</v>
      </c>
      <c r="AW11" s="32">
        <v>14</v>
      </c>
      <c r="AX11" s="32">
        <v>14</v>
      </c>
      <c r="AY11" s="33">
        <v>14</v>
      </c>
      <c r="AZ11" s="38">
        <v>100</v>
      </c>
      <c r="BA11" s="4" t="s">
        <v>75</v>
      </c>
      <c r="BB11" s="4" t="s">
        <v>75</v>
      </c>
      <c r="BC11" s="4" t="s">
        <v>75</v>
      </c>
      <c r="BD11" s="4" t="s">
        <v>75</v>
      </c>
      <c r="BE11" s="21" t="s">
        <v>75</v>
      </c>
      <c r="BF11" s="38">
        <v>708</v>
      </c>
      <c r="BG11" s="32">
        <v>706</v>
      </c>
      <c r="BH11" s="32">
        <v>702</v>
      </c>
      <c r="BI11" s="32">
        <v>659</v>
      </c>
      <c r="BJ11" s="32">
        <v>661</v>
      </c>
      <c r="BK11" s="33">
        <v>668</v>
      </c>
      <c r="BL11" s="38">
        <v>183</v>
      </c>
      <c r="BM11" s="32">
        <v>187</v>
      </c>
      <c r="BN11" s="32">
        <v>183</v>
      </c>
      <c r="BO11" s="32">
        <v>186</v>
      </c>
      <c r="BP11" s="32">
        <v>179</v>
      </c>
      <c r="BQ11" s="33">
        <v>179</v>
      </c>
      <c r="BR11" s="39">
        <v>0</v>
      </c>
      <c r="BS11" s="34">
        <v>0</v>
      </c>
      <c r="BT11" s="34">
        <v>0</v>
      </c>
      <c r="BU11" s="34">
        <v>0</v>
      </c>
      <c r="BV11" s="34">
        <v>0</v>
      </c>
      <c r="BW11" s="35">
        <v>0</v>
      </c>
      <c r="BX11" s="39">
        <v>25068</v>
      </c>
      <c r="BY11" s="34">
        <v>24536</v>
      </c>
      <c r="BZ11" s="34">
        <v>23860</v>
      </c>
      <c r="CA11" s="34">
        <v>23545</v>
      </c>
      <c r="CB11" s="34">
        <v>23242</v>
      </c>
      <c r="CC11" s="35">
        <v>22729</v>
      </c>
      <c r="CD11" s="39">
        <v>0</v>
      </c>
      <c r="CE11" s="34">
        <v>0</v>
      </c>
      <c r="CF11" s="34">
        <v>0</v>
      </c>
      <c r="CG11" s="34">
        <v>0</v>
      </c>
      <c r="CH11" s="34">
        <v>0</v>
      </c>
      <c r="CI11" s="35">
        <v>0</v>
      </c>
      <c r="CJ11" s="39">
        <v>0</v>
      </c>
      <c r="CK11" s="34">
        <v>0</v>
      </c>
      <c r="CL11" s="34">
        <v>0</v>
      </c>
      <c r="CM11" s="34">
        <v>0</v>
      </c>
      <c r="CN11" s="34">
        <v>0</v>
      </c>
      <c r="CO11" s="35">
        <v>0</v>
      </c>
      <c r="CP11" s="38">
        <v>70483590</v>
      </c>
      <c r="CQ11" s="32">
        <v>73784932</v>
      </c>
      <c r="CR11" s="32">
        <v>68775514</v>
      </c>
      <c r="CS11" s="32">
        <v>70873940</v>
      </c>
      <c r="CT11" s="32">
        <v>72473331</v>
      </c>
      <c r="CU11" s="33">
        <v>71623056</v>
      </c>
      <c r="CV11" s="38">
        <v>34876870</v>
      </c>
      <c r="CW11" s="32">
        <v>34008900</v>
      </c>
      <c r="CX11" s="32">
        <v>33077280</v>
      </c>
      <c r="CY11" s="32">
        <v>29850980</v>
      </c>
      <c r="CZ11" s="32">
        <v>28018120</v>
      </c>
      <c r="DA11" s="33">
        <v>28093880</v>
      </c>
      <c r="DB11" s="38">
        <v>76311</v>
      </c>
      <c r="DC11" s="32">
        <v>121432</v>
      </c>
      <c r="DD11" s="32">
        <v>117366</v>
      </c>
      <c r="DE11" s="32">
        <v>110003</v>
      </c>
      <c r="DF11" s="32">
        <v>86170</v>
      </c>
      <c r="DG11" s="33">
        <v>86127</v>
      </c>
      <c r="DH11" s="38">
        <v>34800559</v>
      </c>
      <c r="DI11" s="4" t="s">
        <v>75</v>
      </c>
      <c r="DJ11" s="4" t="s">
        <v>75</v>
      </c>
      <c r="DK11" s="4" t="s">
        <v>75</v>
      </c>
      <c r="DL11" s="4" t="s">
        <v>75</v>
      </c>
      <c r="DM11" s="21" t="s">
        <v>75</v>
      </c>
      <c r="DN11" s="38">
        <v>0</v>
      </c>
      <c r="DO11" s="32">
        <v>0</v>
      </c>
      <c r="DP11" s="32">
        <v>0</v>
      </c>
      <c r="DQ11" s="32">
        <v>0</v>
      </c>
      <c r="DR11" s="32">
        <v>0</v>
      </c>
      <c r="DS11" s="33">
        <v>0</v>
      </c>
      <c r="DT11" s="38">
        <v>69541640</v>
      </c>
      <c r="DU11" s="32">
        <v>72831200</v>
      </c>
      <c r="DV11" s="32">
        <v>67906320</v>
      </c>
      <c r="DW11" s="32">
        <v>70024800</v>
      </c>
      <c r="DX11" s="32">
        <v>71581020</v>
      </c>
      <c r="DY11" s="33">
        <v>70741450</v>
      </c>
      <c r="DZ11" s="38">
        <v>0</v>
      </c>
      <c r="EA11" s="32">
        <v>0</v>
      </c>
      <c r="EB11" s="32">
        <v>0</v>
      </c>
      <c r="EC11" s="32">
        <v>0</v>
      </c>
      <c r="ED11" s="32">
        <v>0</v>
      </c>
      <c r="EE11" s="33">
        <v>0</v>
      </c>
      <c r="EF11" s="38">
        <v>941950</v>
      </c>
      <c r="EG11" s="4" t="s">
        <v>75</v>
      </c>
      <c r="EH11" s="4" t="s">
        <v>75</v>
      </c>
      <c r="EI11" s="4" t="s">
        <v>75</v>
      </c>
      <c r="EJ11" s="4" t="s">
        <v>75</v>
      </c>
      <c r="EK11" s="21" t="s">
        <v>75</v>
      </c>
      <c r="EL11" s="15" t="s">
        <v>75</v>
      </c>
      <c r="EM11" s="32">
        <v>953732</v>
      </c>
      <c r="EN11" s="32">
        <v>869194</v>
      </c>
      <c r="EO11" s="32">
        <v>849140</v>
      </c>
      <c r="EP11" s="32">
        <v>892311</v>
      </c>
      <c r="EQ11" s="33">
        <v>881606</v>
      </c>
      <c r="ER11" s="15" t="s">
        <v>75</v>
      </c>
      <c r="ES11" s="32">
        <v>953732</v>
      </c>
      <c r="ET11" s="32">
        <v>869194</v>
      </c>
      <c r="EU11" s="32">
        <v>849140</v>
      </c>
      <c r="EV11" s="32">
        <v>892311</v>
      </c>
      <c r="EW11" s="33">
        <v>881606</v>
      </c>
      <c r="EX11" s="15" t="s">
        <v>75</v>
      </c>
      <c r="EY11" s="32">
        <v>0</v>
      </c>
      <c r="EZ11" s="32">
        <v>0</v>
      </c>
      <c r="FA11" s="32">
        <v>0</v>
      </c>
      <c r="FB11" s="32">
        <v>0</v>
      </c>
      <c r="FC11" s="33">
        <v>0</v>
      </c>
      <c r="FD11" s="15" t="s">
        <v>75</v>
      </c>
      <c r="FE11" s="34">
        <v>0.69</v>
      </c>
      <c r="FF11" s="34">
        <v>0.56999999999999995</v>
      </c>
      <c r="FG11" s="34">
        <v>0.81</v>
      </c>
      <c r="FH11" s="34">
        <v>0.66</v>
      </c>
      <c r="FI11" s="35">
        <v>0.48</v>
      </c>
      <c r="FJ11" s="15" t="s">
        <v>75</v>
      </c>
      <c r="FK11" s="34">
        <v>7.0000000000000007E-2</v>
      </c>
      <c r="FL11" s="34">
        <v>0.08</v>
      </c>
      <c r="FM11" s="34">
        <v>0.08</v>
      </c>
      <c r="FN11" s="34">
        <v>0.11</v>
      </c>
      <c r="FO11" s="35">
        <v>0.06</v>
      </c>
      <c r="FP11" s="15" t="s">
        <v>75</v>
      </c>
      <c r="FQ11" s="34">
        <v>0</v>
      </c>
      <c r="FR11" s="34">
        <v>0</v>
      </c>
      <c r="FS11" s="34">
        <v>0</v>
      </c>
      <c r="FT11" s="34">
        <v>0</v>
      </c>
      <c r="FU11" s="35">
        <v>0</v>
      </c>
      <c r="FV11" s="15" t="s">
        <v>75</v>
      </c>
      <c r="FW11" s="34">
        <v>-7.46</v>
      </c>
      <c r="FX11" s="34">
        <v>-5.93</v>
      </c>
      <c r="FY11" s="34">
        <v>-5.15</v>
      </c>
      <c r="FZ11" s="34">
        <v>-4.5199999999999996</v>
      </c>
      <c r="GA11" s="35">
        <v>-4.12</v>
      </c>
      <c r="GB11" s="40">
        <v>0.7571</v>
      </c>
      <c r="GC11" s="36">
        <v>0.71260000000000001</v>
      </c>
      <c r="GD11" s="36">
        <v>0.69979999999999998</v>
      </c>
      <c r="GE11" s="36">
        <v>0.68089999999999995</v>
      </c>
      <c r="GF11" s="36">
        <v>0.60760000000000003</v>
      </c>
      <c r="GG11" s="37">
        <v>0.88</v>
      </c>
      <c r="GH11" s="40">
        <v>0.5252</v>
      </c>
      <c r="GI11" s="36">
        <v>0.53120000000000001</v>
      </c>
      <c r="GJ11" s="36">
        <v>0.56759999999999999</v>
      </c>
      <c r="GK11" s="4" t="s">
        <v>75</v>
      </c>
      <c r="GL11" s="4" t="s">
        <v>75</v>
      </c>
      <c r="GM11" s="21" t="s">
        <v>75</v>
      </c>
    </row>
    <row r="12" spans="1:195">
      <c r="A12" s="4" t="s">
        <v>91</v>
      </c>
      <c r="B12" s="4" t="s">
        <v>92</v>
      </c>
      <c r="C12" s="4" t="s">
        <v>93</v>
      </c>
      <c r="D12" s="38">
        <v>3</v>
      </c>
      <c r="E12" s="32">
        <v>3</v>
      </c>
      <c r="F12" s="32">
        <v>3</v>
      </c>
      <c r="G12" s="32">
        <v>3</v>
      </c>
      <c r="H12" s="32">
        <v>3</v>
      </c>
      <c r="I12" s="33">
        <v>3</v>
      </c>
      <c r="J12" s="38">
        <v>55</v>
      </c>
      <c r="K12" s="32">
        <v>55</v>
      </c>
      <c r="L12" s="32">
        <v>55</v>
      </c>
      <c r="M12" s="32">
        <v>55</v>
      </c>
      <c r="N12" s="32">
        <v>55</v>
      </c>
      <c r="O12" s="33">
        <v>55</v>
      </c>
      <c r="P12" s="38">
        <v>0</v>
      </c>
      <c r="Q12" s="32">
        <v>0</v>
      </c>
      <c r="R12" s="32">
        <v>0</v>
      </c>
      <c r="S12" s="32">
        <v>0</v>
      </c>
      <c r="T12" s="32">
        <v>0</v>
      </c>
      <c r="U12" s="33">
        <v>0</v>
      </c>
      <c r="V12" s="38">
        <v>5</v>
      </c>
      <c r="W12" s="32">
        <v>5</v>
      </c>
      <c r="X12" s="32">
        <v>5</v>
      </c>
      <c r="Y12" s="32">
        <v>5</v>
      </c>
      <c r="Z12" s="32">
        <v>5</v>
      </c>
      <c r="AA12" s="33">
        <v>5</v>
      </c>
      <c r="AB12" s="38">
        <v>0</v>
      </c>
      <c r="AC12" s="32">
        <v>0</v>
      </c>
      <c r="AD12" s="32">
        <v>0</v>
      </c>
      <c r="AE12" s="32">
        <v>0</v>
      </c>
      <c r="AF12" s="32">
        <v>0</v>
      </c>
      <c r="AG12" s="33">
        <v>0</v>
      </c>
      <c r="AH12" s="38">
        <v>0</v>
      </c>
      <c r="AI12" s="32">
        <v>0</v>
      </c>
      <c r="AJ12" s="32">
        <v>0</v>
      </c>
      <c r="AK12" s="32">
        <v>0</v>
      </c>
      <c r="AL12" s="32">
        <v>0</v>
      </c>
      <c r="AM12" s="33">
        <v>0</v>
      </c>
      <c r="AN12" s="38">
        <v>0</v>
      </c>
      <c r="AO12" s="32">
        <v>0</v>
      </c>
      <c r="AP12" s="32">
        <v>0</v>
      </c>
      <c r="AQ12" s="32">
        <v>0</v>
      </c>
      <c r="AR12" s="32">
        <v>0</v>
      </c>
      <c r="AS12" s="33">
        <v>0</v>
      </c>
      <c r="AT12" s="38">
        <v>0</v>
      </c>
      <c r="AU12" s="32">
        <v>0</v>
      </c>
      <c r="AV12" s="32">
        <v>0</v>
      </c>
      <c r="AW12" s="32">
        <v>0</v>
      </c>
      <c r="AX12" s="32">
        <v>0</v>
      </c>
      <c r="AY12" s="33">
        <v>0</v>
      </c>
      <c r="AZ12" s="38">
        <v>0</v>
      </c>
      <c r="BA12" s="4" t="s">
        <v>75</v>
      </c>
      <c r="BB12" s="4" t="s">
        <v>75</v>
      </c>
      <c r="BC12" s="4" t="s">
        <v>75</v>
      </c>
      <c r="BD12" s="4" t="s">
        <v>75</v>
      </c>
      <c r="BE12" s="21" t="s">
        <v>75</v>
      </c>
      <c r="BF12" s="38">
        <v>3</v>
      </c>
      <c r="BG12" s="32">
        <v>3</v>
      </c>
      <c r="BH12" s="32">
        <v>3</v>
      </c>
      <c r="BI12" s="32">
        <v>3</v>
      </c>
      <c r="BJ12" s="32">
        <v>3</v>
      </c>
      <c r="BK12" s="33">
        <v>3</v>
      </c>
      <c r="BL12" s="38">
        <v>1</v>
      </c>
      <c r="BM12" s="32">
        <v>1</v>
      </c>
      <c r="BN12" s="32">
        <v>1</v>
      </c>
      <c r="BO12" s="32">
        <v>1</v>
      </c>
      <c r="BP12" s="32">
        <v>1</v>
      </c>
      <c r="BQ12" s="33">
        <v>1</v>
      </c>
      <c r="BR12" s="39">
        <v>10</v>
      </c>
      <c r="BS12" s="34">
        <v>10</v>
      </c>
      <c r="BT12" s="34">
        <v>10</v>
      </c>
      <c r="BU12" s="34">
        <v>10</v>
      </c>
      <c r="BV12" s="34">
        <v>10</v>
      </c>
      <c r="BW12" s="35">
        <v>10</v>
      </c>
      <c r="BX12" s="39">
        <v>100</v>
      </c>
      <c r="BY12" s="34">
        <v>100</v>
      </c>
      <c r="BZ12" s="34">
        <v>99.5</v>
      </c>
      <c r="CA12" s="34">
        <v>99</v>
      </c>
      <c r="CB12" s="34">
        <v>95</v>
      </c>
      <c r="CC12" s="35">
        <v>95</v>
      </c>
      <c r="CD12" s="39">
        <v>0</v>
      </c>
      <c r="CE12" s="34">
        <v>0</v>
      </c>
      <c r="CF12" s="34">
        <v>0</v>
      </c>
      <c r="CG12" s="34">
        <v>0</v>
      </c>
      <c r="CH12" s="34">
        <v>0</v>
      </c>
      <c r="CI12" s="35">
        <v>0</v>
      </c>
      <c r="CJ12" s="39">
        <v>90.96</v>
      </c>
      <c r="CK12" s="34">
        <v>109.52</v>
      </c>
      <c r="CL12" s="34">
        <v>82.95</v>
      </c>
      <c r="CM12" s="34">
        <v>89.73</v>
      </c>
      <c r="CN12" s="34">
        <v>96.46</v>
      </c>
      <c r="CO12" s="35">
        <v>94</v>
      </c>
      <c r="CP12" s="38">
        <v>347750</v>
      </c>
      <c r="CQ12" s="32">
        <v>403941</v>
      </c>
      <c r="CR12" s="32">
        <v>352084</v>
      </c>
      <c r="CS12" s="32">
        <v>360996</v>
      </c>
      <c r="CT12" s="32">
        <v>381144</v>
      </c>
      <c r="CU12" s="33">
        <v>378199</v>
      </c>
      <c r="CV12" s="38">
        <v>0</v>
      </c>
      <c r="CW12" s="32">
        <v>0</v>
      </c>
      <c r="CX12" s="32">
        <v>0</v>
      </c>
      <c r="CY12" s="32">
        <v>0</v>
      </c>
      <c r="CZ12" s="32">
        <v>0</v>
      </c>
      <c r="DA12" s="33">
        <v>0</v>
      </c>
      <c r="DB12" s="38">
        <v>0</v>
      </c>
      <c r="DC12" s="32">
        <v>0</v>
      </c>
      <c r="DD12" s="32">
        <v>0</v>
      </c>
      <c r="DE12" s="32">
        <v>0</v>
      </c>
      <c r="DF12" s="32">
        <v>0</v>
      </c>
      <c r="DG12" s="33">
        <v>0</v>
      </c>
      <c r="DH12" s="38">
        <v>0</v>
      </c>
      <c r="DI12" s="4" t="s">
        <v>75</v>
      </c>
      <c r="DJ12" s="4" t="s">
        <v>75</v>
      </c>
      <c r="DK12" s="4" t="s">
        <v>75</v>
      </c>
      <c r="DL12" s="4" t="s">
        <v>75</v>
      </c>
      <c r="DM12" s="21" t="s">
        <v>75</v>
      </c>
      <c r="DN12" s="38">
        <v>62382</v>
      </c>
      <c r="DO12" s="32">
        <v>66641</v>
      </c>
      <c r="DP12" s="32">
        <v>58461</v>
      </c>
      <c r="DQ12" s="32">
        <v>61489</v>
      </c>
      <c r="DR12" s="32">
        <v>63520</v>
      </c>
      <c r="DS12" s="33">
        <v>66157</v>
      </c>
      <c r="DT12" s="38">
        <v>284493</v>
      </c>
      <c r="DU12" s="32">
        <v>336177</v>
      </c>
      <c r="DV12" s="32">
        <v>292718</v>
      </c>
      <c r="DW12" s="32">
        <v>298413</v>
      </c>
      <c r="DX12" s="32">
        <v>316439</v>
      </c>
      <c r="DY12" s="33">
        <v>310966</v>
      </c>
      <c r="DZ12" s="38">
        <v>0</v>
      </c>
      <c r="EA12" s="32">
        <v>0</v>
      </c>
      <c r="EB12" s="32">
        <v>0</v>
      </c>
      <c r="EC12" s="32">
        <v>0</v>
      </c>
      <c r="ED12" s="32">
        <v>0</v>
      </c>
      <c r="EE12" s="33">
        <v>0</v>
      </c>
      <c r="EF12" s="38">
        <v>875</v>
      </c>
      <c r="EG12" s="4" t="s">
        <v>75</v>
      </c>
      <c r="EH12" s="4" t="s">
        <v>75</v>
      </c>
      <c r="EI12" s="4" t="s">
        <v>75</v>
      </c>
      <c r="EJ12" s="4" t="s">
        <v>75</v>
      </c>
      <c r="EK12" s="21" t="s">
        <v>75</v>
      </c>
      <c r="EL12" s="15" t="s">
        <v>75</v>
      </c>
      <c r="EM12" s="32">
        <v>1123</v>
      </c>
      <c r="EN12" s="32">
        <v>905</v>
      </c>
      <c r="EO12" s="32">
        <v>1094</v>
      </c>
      <c r="EP12" s="32">
        <v>1185</v>
      </c>
      <c r="EQ12" s="33">
        <v>1076</v>
      </c>
      <c r="ER12" s="15" t="s">
        <v>75</v>
      </c>
      <c r="ES12" s="32">
        <v>1123</v>
      </c>
      <c r="ET12" s="32">
        <v>905</v>
      </c>
      <c r="EU12" s="32">
        <v>1094</v>
      </c>
      <c r="EV12" s="32">
        <v>1185</v>
      </c>
      <c r="EW12" s="33">
        <v>1076</v>
      </c>
      <c r="EX12" s="15" t="s">
        <v>75</v>
      </c>
      <c r="EY12" s="32">
        <v>0</v>
      </c>
      <c r="EZ12" s="32">
        <v>0</v>
      </c>
      <c r="FA12" s="32">
        <v>0</v>
      </c>
      <c r="FB12" s="32">
        <v>0</v>
      </c>
      <c r="FC12" s="33">
        <v>0</v>
      </c>
      <c r="FD12" s="15" t="s">
        <v>75</v>
      </c>
      <c r="FE12" s="34">
        <v>0</v>
      </c>
      <c r="FF12" s="34">
        <v>0</v>
      </c>
      <c r="FG12" s="34">
        <v>0</v>
      </c>
      <c r="FH12" s="34">
        <v>100</v>
      </c>
      <c r="FI12" s="35">
        <v>0</v>
      </c>
      <c r="FJ12" s="15" t="s">
        <v>75</v>
      </c>
      <c r="FK12" s="34">
        <v>0</v>
      </c>
      <c r="FL12" s="34">
        <v>0</v>
      </c>
      <c r="FM12" s="34">
        <v>0</v>
      </c>
      <c r="FN12" s="34">
        <v>0</v>
      </c>
      <c r="FO12" s="35">
        <v>0</v>
      </c>
      <c r="FP12" s="15" t="s">
        <v>75</v>
      </c>
      <c r="FQ12" s="34">
        <v>0</v>
      </c>
      <c r="FR12" s="34">
        <v>0</v>
      </c>
      <c r="FS12" s="34">
        <v>0</v>
      </c>
      <c r="FT12" s="34">
        <v>0</v>
      </c>
      <c r="FU12" s="35">
        <v>0</v>
      </c>
      <c r="FV12" s="15" t="s">
        <v>75</v>
      </c>
      <c r="FW12" s="34">
        <v>-8.41</v>
      </c>
      <c r="FX12" s="34">
        <v>-14.36</v>
      </c>
      <c r="FY12" s="34">
        <v>-11.94</v>
      </c>
      <c r="FZ12" s="34">
        <v>-10.18</v>
      </c>
      <c r="GA12" s="35">
        <v>-8.39</v>
      </c>
      <c r="GB12" s="40">
        <v>0.93240000000000001</v>
      </c>
      <c r="GC12" s="36">
        <v>0.93200000000000005</v>
      </c>
      <c r="GD12" s="36">
        <v>0.92430000000000001</v>
      </c>
      <c r="GE12" s="36">
        <v>0.92820000000000003</v>
      </c>
      <c r="GF12" s="36">
        <v>0.92659999999999998</v>
      </c>
      <c r="GG12" s="37">
        <v>0.93</v>
      </c>
      <c r="GH12" s="40">
        <v>0.36309999999999998</v>
      </c>
      <c r="GI12" s="36">
        <v>0.36299999999999999</v>
      </c>
      <c r="GJ12" s="36">
        <v>0.37759999999999999</v>
      </c>
      <c r="GK12" s="4" t="s">
        <v>75</v>
      </c>
      <c r="GL12" s="4" t="s">
        <v>75</v>
      </c>
      <c r="GM12" s="21" t="s">
        <v>75</v>
      </c>
    </row>
    <row r="13" spans="1:195">
      <c r="D13" s="15"/>
      <c r="I13" s="21"/>
      <c r="J13" s="15"/>
      <c r="O13" s="21"/>
      <c r="P13" s="15"/>
      <c r="U13" s="21"/>
      <c r="V13" s="15"/>
      <c r="AA13" s="21"/>
      <c r="AB13" s="15"/>
      <c r="AG13" s="21"/>
      <c r="AH13" s="15"/>
      <c r="AM13" s="21"/>
      <c r="AN13" s="15"/>
      <c r="AS13" s="21"/>
      <c r="AT13" s="15"/>
      <c r="AY13" s="21"/>
      <c r="AZ13" s="15"/>
      <c r="BE13" s="21"/>
      <c r="BF13" s="15"/>
      <c r="BK13" s="21"/>
      <c r="BL13" s="15"/>
      <c r="BQ13" s="21"/>
      <c r="BR13" s="15"/>
      <c r="BW13" s="21"/>
      <c r="BX13" s="15"/>
      <c r="CC13" s="21"/>
      <c r="CD13" s="15"/>
      <c r="CI13" s="21"/>
      <c r="CJ13" s="15"/>
      <c r="CO13" s="21"/>
      <c r="CP13" s="15"/>
      <c r="CU13" s="21"/>
      <c r="CV13" s="15"/>
      <c r="DA13" s="21"/>
      <c r="DB13" s="15"/>
      <c r="DG13" s="21"/>
      <c r="DH13" s="15"/>
      <c r="DM13" s="21"/>
      <c r="DN13" s="15"/>
      <c r="DS13" s="21"/>
      <c r="DT13" s="15"/>
      <c r="DY13" s="21"/>
      <c r="DZ13" s="15"/>
      <c r="EE13" s="21"/>
      <c r="EF13" s="15"/>
      <c r="EK13" s="21"/>
      <c r="EL13" s="15"/>
      <c r="EQ13" s="21"/>
      <c r="ER13" s="15"/>
      <c r="EW13" s="21"/>
      <c r="EX13" s="15"/>
      <c r="FC13" s="21"/>
      <c r="FD13" s="15"/>
      <c r="FI13" s="21"/>
      <c r="FJ13" s="15"/>
      <c r="FO13" s="21"/>
      <c r="FP13" s="15"/>
      <c r="FU13" s="21"/>
      <c r="FV13" s="15"/>
      <c r="GA13" s="21"/>
      <c r="GB13" s="15"/>
      <c r="GG13" s="21"/>
      <c r="GH13" s="15"/>
      <c r="GM13" s="21"/>
    </row>
    <row r="14" spans="1:195">
      <c r="D14" s="15"/>
      <c r="I14" s="21"/>
      <c r="J14" s="15"/>
      <c r="O14" s="21"/>
      <c r="P14" s="15"/>
      <c r="U14" s="21"/>
      <c r="V14" s="15"/>
      <c r="AA14" s="21"/>
      <c r="AB14" s="15"/>
      <c r="AG14" s="21"/>
      <c r="AH14" s="15"/>
      <c r="AM14" s="21"/>
      <c r="AN14" s="15"/>
      <c r="AS14" s="21"/>
      <c r="AT14" s="15"/>
      <c r="AY14" s="21"/>
      <c r="AZ14" s="15"/>
      <c r="BE14" s="21"/>
      <c r="BF14" s="15"/>
      <c r="BK14" s="21"/>
      <c r="BL14" s="15"/>
      <c r="BQ14" s="21"/>
      <c r="BR14" s="15"/>
      <c r="BW14" s="21"/>
      <c r="BX14" s="15"/>
      <c r="CC14" s="21"/>
      <c r="CD14" s="15"/>
      <c r="CI14" s="21"/>
      <c r="CJ14" s="15"/>
      <c r="CO14" s="21"/>
      <c r="CP14" s="15"/>
      <c r="CU14" s="21"/>
      <c r="CV14" s="15"/>
      <c r="DA14" s="21"/>
      <c r="DB14" s="15"/>
      <c r="DG14" s="21"/>
      <c r="DH14" s="15"/>
      <c r="DM14" s="21"/>
      <c r="DN14" s="15"/>
      <c r="DS14" s="21"/>
      <c r="DT14" s="15"/>
      <c r="DY14" s="21"/>
      <c r="DZ14" s="15"/>
      <c r="EE14" s="21"/>
      <c r="EF14" s="15"/>
      <c r="EK14" s="21"/>
      <c r="EL14" s="15"/>
      <c r="EQ14" s="21"/>
      <c r="ER14" s="15"/>
      <c r="EW14" s="21"/>
      <c r="EX14" s="15"/>
      <c r="FC14" s="21"/>
      <c r="FD14" s="15"/>
      <c r="FI14" s="21"/>
      <c r="FJ14" s="15"/>
      <c r="FO14" s="21"/>
      <c r="FP14" s="15"/>
      <c r="FU14" s="21"/>
      <c r="FV14" s="15"/>
      <c r="GA14" s="21"/>
      <c r="GB14" s="15"/>
      <c r="GG14" s="21"/>
      <c r="GH14" s="15"/>
      <c r="GM14" s="21"/>
    </row>
    <row r="15" spans="1:195">
      <c r="D15" s="15"/>
      <c r="I15" s="21"/>
      <c r="J15" s="15"/>
      <c r="O15" s="21"/>
      <c r="P15" s="15"/>
      <c r="U15" s="21"/>
      <c r="V15" s="15"/>
      <c r="AA15" s="21"/>
      <c r="AB15" s="15"/>
      <c r="AG15" s="21"/>
      <c r="AH15" s="15"/>
      <c r="AM15" s="21"/>
      <c r="AN15" s="15"/>
      <c r="AS15" s="21"/>
      <c r="AT15" s="15"/>
      <c r="AY15" s="21"/>
      <c r="AZ15" s="15"/>
      <c r="BE15" s="21"/>
      <c r="BF15" s="15"/>
      <c r="BK15" s="21"/>
      <c r="BL15" s="15"/>
      <c r="BQ15" s="21"/>
      <c r="BR15" s="15"/>
      <c r="BW15" s="21"/>
      <c r="BX15" s="15"/>
      <c r="CC15" s="21"/>
      <c r="CD15" s="15"/>
      <c r="CI15" s="21"/>
      <c r="CJ15" s="15"/>
      <c r="CO15" s="21"/>
      <c r="CP15" s="15"/>
      <c r="CU15" s="21"/>
      <c r="CV15" s="15"/>
      <c r="DA15" s="21"/>
      <c r="DB15" s="15"/>
      <c r="DG15" s="21"/>
      <c r="DH15" s="15"/>
      <c r="DM15" s="21"/>
      <c r="DN15" s="15"/>
      <c r="DS15" s="21"/>
      <c r="DT15" s="15"/>
      <c r="DY15" s="21"/>
      <c r="DZ15" s="15"/>
      <c r="EE15" s="21"/>
      <c r="EF15" s="15"/>
      <c r="EK15" s="21"/>
      <c r="EL15" s="15"/>
      <c r="EQ15" s="21"/>
      <c r="ER15" s="15"/>
      <c r="EW15" s="21"/>
      <c r="EX15" s="15"/>
      <c r="FC15" s="21"/>
      <c r="FD15" s="15"/>
      <c r="FI15" s="21"/>
      <c r="FJ15" s="15"/>
      <c r="FO15" s="21"/>
      <c r="FP15" s="15"/>
      <c r="FU15" s="21"/>
      <c r="FV15" s="15"/>
      <c r="GA15" s="21"/>
      <c r="GB15" s="15"/>
      <c r="GG15" s="21"/>
      <c r="GH15" s="15"/>
      <c r="GM15" s="21"/>
    </row>
    <row r="16" spans="1:195">
      <c r="D16" s="15"/>
      <c r="I16" s="21"/>
      <c r="J16" s="15"/>
      <c r="O16" s="21"/>
      <c r="P16" s="15"/>
      <c r="U16" s="21"/>
      <c r="V16" s="15"/>
      <c r="AA16" s="21"/>
      <c r="AB16" s="15"/>
      <c r="AG16" s="21"/>
      <c r="AH16" s="15"/>
      <c r="AM16" s="21"/>
      <c r="AN16" s="15"/>
      <c r="AS16" s="21"/>
      <c r="AT16" s="15"/>
      <c r="AY16" s="21"/>
      <c r="AZ16" s="15"/>
      <c r="BE16" s="21"/>
      <c r="BF16" s="15"/>
      <c r="BK16" s="21"/>
      <c r="BL16" s="15"/>
      <c r="BQ16" s="21"/>
      <c r="BR16" s="15"/>
      <c r="BW16" s="21"/>
      <c r="BX16" s="15"/>
      <c r="CC16" s="21"/>
      <c r="CD16" s="15"/>
      <c r="CI16" s="21"/>
      <c r="CJ16" s="15"/>
      <c r="CO16" s="21"/>
      <c r="CP16" s="15"/>
      <c r="CU16" s="21"/>
      <c r="CV16" s="15"/>
      <c r="DA16" s="21"/>
      <c r="DB16" s="15"/>
      <c r="DG16" s="21"/>
      <c r="DH16" s="15"/>
      <c r="DM16" s="21"/>
      <c r="DN16" s="15"/>
      <c r="DS16" s="21"/>
      <c r="DT16" s="15"/>
      <c r="DY16" s="21"/>
      <c r="DZ16" s="15"/>
      <c r="EE16" s="21"/>
      <c r="EF16" s="15"/>
      <c r="EK16" s="21"/>
      <c r="EL16" s="15"/>
      <c r="EQ16" s="21"/>
      <c r="ER16" s="15"/>
      <c r="EW16" s="21"/>
      <c r="EX16" s="15"/>
      <c r="FC16" s="21"/>
      <c r="FD16" s="15"/>
      <c r="FI16" s="21"/>
      <c r="FJ16" s="15"/>
      <c r="FO16" s="21"/>
      <c r="FP16" s="15"/>
      <c r="FU16" s="21"/>
      <c r="FV16" s="15"/>
      <c r="GA16" s="21"/>
      <c r="GB16" s="15"/>
      <c r="GG16" s="21"/>
      <c r="GH16" s="15"/>
      <c r="GM16" s="21"/>
    </row>
    <row r="17" spans="3:195">
      <c r="D17" s="15"/>
      <c r="I17" s="21"/>
      <c r="J17" s="15"/>
      <c r="O17" s="21"/>
      <c r="P17" s="15"/>
      <c r="U17" s="21"/>
      <c r="V17" s="15"/>
      <c r="AA17" s="21"/>
      <c r="AB17" s="15"/>
      <c r="AG17" s="21"/>
      <c r="AH17" s="15"/>
      <c r="AM17" s="21"/>
      <c r="AN17" s="15"/>
      <c r="AS17" s="21"/>
      <c r="AT17" s="15"/>
      <c r="AY17" s="21"/>
      <c r="AZ17" s="15"/>
      <c r="BE17" s="21"/>
      <c r="BF17" s="15"/>
      <c r="BK17" s="21"/>
      <c r="BL17" s="15"/>
      <c r="BQ17" s="21"/>
      <c r="BR17" s="15"/>
      <c r="BW17" s="21"/>
      <c r="BX17" s="15"/>
      <c r="CC17" s="21"/>
      <c r="CD17" s="15"/>
      <c r="CI17" s="21"/>
      <c r="CJ17" s="15"/>
      <c r="CO17" s="21"/>
      <c r="CP17" s="15"/>
      <c r="CU17" s="21"/>
      <c r="CV17" s="15"/>
      <c r="DA17" s="21"/>
      <c r="DB17" s="15"/>
      <c r="DG17" s="21"/>
      <c r="DH17" s="15"/>
      <c r="DM17" s="21"/>
      <c r="DN17" s="15"/>
      <c r="DS17" s="21"/>
      <c r="DT17" s="15"/>
      <c r="DY17" s="21"/>
      <c r="DZ17" s="15"/>
      <c r="EE17" s="21"/>
      <c r="EF17" s="15"/>
      <c r="EK17" s="21"/>
      <c r="EL17" s="15"/>
      <c r="EQ17" s="21"/>
      <c r="ER17" s="15"/>
      <c r="EW17" s="21"/>
      <c r="EX17" s="15"/>
      <c r="FC17" s="21"/>
      <c r="FD17" s="15"/>
      <c r="FI17" s="21"/>
      <c r="FJ17" s="15"/>
      <c r="FO17" s="21"/>
      <c r="FP17" s="15"/>
      <c r="FU17" s="21"/>
      <c r="FV17" s="15"/>
      <c r="GA17" s="21"/>
      <c r="GB17" s="15"/>
      <c r="GG17" s="21"/>
      <c r="GH17" s="15"/>
      <c r="GM17" s="21"/>
    </row>
    <row r="18" spans="3:195">
      <c r="C18" s="1" t="s">
        <v>94</v>
      </c>
      <c r="D18" s="16">
        <f t="shared" ref="D18:AI18" si="0">SUM(D4:D12)</f>
        <v>10350</v>
      </c>
      <c r="E18" s="5">
        <f t="shared" si="0"/>
        <v>10420</v>
      </c>
      <c r="F18" s="5">
        <f t="shared" si="0"/>
        <v>10491</v>
      </c>
      <c r="G18" s="5">
        <f t="shared" si="0"/>
        <v>10843</v>
      </c>
      <c r="H18" s="5">
        <f t="shared" si="0"/>
        <v>10615</v>
      </c>
      <c r="I18" s="22">
        <f t="shared" si="0"/>
        <v>10642</v>
      </c>
      <c r="J18" s="16">
        <f t="shared" si="0"/>
        <v>19143</v>
      </c>
      <c r="K18" s="5">
        <f t="shared" si="0"/>
        <v>19317</v>
      </c>
      <c r="L18" s="5">
        <f t="shared" si="0"/>
        <v>19000</v>
      </c>
      <c r="M18" s="5">
        <f t="shared" si="0"/>
        <v>19214</v>
      </c>
      <c r="N18" s="5">
        <f t="shared" si="0"/>
        <v>18672</v>
      </c>
      <c r="O18" s="22">
        <f t="shared" si="0"/>
        <v>18591</v>
      </c>
      <c r="P18" s="16">
        <f t="shared" si="0"/>
        <v>88</v>
      </c>
      <c r="Q18" s="5">
        <f t="shared" si="0"/>
        <v>91</v>
      </c>
      <c r="R18" s="5">
        <f t="shared" si="0"/>
        <v>91</v>
      </c>
      <c r="S18" s="5">
        <f t="shared" si="0"/>
        <v>91</v>
      </c>
      <c r="T18" s="5">
        <f t="shared" si="0"/>
        <v>34</v>
      </c>
      <c r="U18" s="22">
        <f t="shared" si="0"/>
        <v>34</v>
      </c>
      <c r="V18" s="16">
        <f t="shared" si="0"/>
        <v>1257</v>
      </c>
      <c r="W18" s="5">
        <f t="shared" si="0"/>
        <v>1067</v>
      </c>
      <c r="X18" s="5">
        <f t="shared" si="0"/>
        <v>1026</v>
      </c>
      <c r="Y18" s="5">
        <f t="shared" si="0"/>
        <v>972</v>
      </c>
      <c r="Z18" s="5">
        <f t="shared" si="0"/>
        <v>915</v>
      </c>
      <c r="AA18" s="22">
        <f t="shared" si="0"/>
        <v>863</v>
      </c>
      <c r="AB18" s="16">
        <f t="shared" si="0"/>
        <v>452</v>
      </c>
      <c r="AC18" s="5">
        <f t="shared" si="0"/>
        <v>451</v>
      </c>
      <c r="AD18" s="5">
        <f t="shared" si="0"/>
        <v>448</v>
      </c>
      <c r="AE18" s="5">
        <f t="shared" si="0"/>
        <v>438</v>
      </c>
      <c r="AF18" s="5">
        <f t="shared" si="0"/>
        <v>438</v>
      </c>
      <c r="AG18" s="22">
        <f t="shared" si="0"/>
        <v>635</v>
      </c>
      <c r="AH18" s="16">
        <f t="shared" si="0"/>
        <v>389</v>
      </c>
      <c r="AI18" s="5">
        <f t="shared" si="0"/>
        <v>118</v>
      </c>
      <c r="AJ18" s="5">
        <f t="shared" ref="AJ18:AZ18" si="1">SUM(AJ4:AJ12)</f>
        <v>118</v>
      </c>
      <c r="AK18" s="5">
        <f t="shared" si="1"/>
        <v>77</v>
      </c>
      <c r="AL18" s="5">
        <f t="shared" si="1"/>
        <v>116</v>
      </c>
      <c r="AM18" s="22">
        <f t="shared" si="1"/>
        <v>104</v>
      </c>
      <c r="AN18" s="16">
        <f t="shared" si="1"/>
        <v>487</v>
      </c>
      <c r="AO18" s="5">
        <f t="shared" si="1"/>
        <v>471</v>
      </c>
      <c r="AP18" s="5">
        <f t="shared" si="1"/>
        <v>455</v>
      </c>
      <c r="AQ18" s="5">
        <f t="shared" si="1"/>
        <v>479</v>
      </c>
      <c r="AR18" s="5">
        <f t="shared" si="1"/>
        <v>473</v>
      </c>
      <c r="AS18" s="22">
        <f t="shared" si="1"/>
        <v>464</v>
      </c>
      <c r="AT18" s="16">
        <f t="shared" si="1"/>
        <v>42</v>
      </c>
      <c r="AU18" s="5">
        <f t="shared" si="1"/>
        <v>31</v>
      </c>
      <c r="AV18" s="5">
        <f t="shared" si="1"/>
        <v>35</v>
      </c>
      <c r="AW18" s="5">
        <f t="shared" si="1"/>
        <v>25</v>
      </c>
      <c r="AX18" s="5">
        <f t="shared" si="1"/>
        <v>24</v>
      </c>
      <c r="AY18" s="22">
        <f t="shared" si="1"/>
        <v>24</v>
      </c>
      <c r="AZ18" s="16">
        <f t="shared" si="1"/>
        <v>445</v>
      </c>
      <c r="BA18" s="5"/>
      <c r="BB18" s="5"/>
      <c r="BC18" s="5"/>
      <c r="BD18" s="5"/>
      <c r="BE18" s="22"/>
      <c r="BF18" s="16">
        <f t="shared" ref="BF18:CK18" si="2">SUM(BF4:BF12)</f>
        <v>1607</v>
      </c>
      <c r="BG18" s="5">
        <f t="shared" si="2"/>
        <v>1607</v>
      </c>
      <c r="BH18" s="5">
        <f t="shared" si="2"/>
        <v>1591</v>
      </c>
      <c r="BI18" s="5">
        <f t="shared" si="2"/>
        <v>1557</v>
      </c>
      <c r="BJ18" s="5">
        <f t="shared" si="2"/>
        <v>1579</v>
      </c>
      <c r="BK18" s="22">
        <f t="shared" si="2"/>
        <v>1551</v>
      </c>
      <c r="BL18" s="16">
        <f t="shared" si="2"/>
        <v>612</v>
      </c>
      <c r="BM18" s="5">
        <f t="shared" si="2"/>
        <v>608</v>
      </c>
      <c r="BN18" s="5">
        <f t="shared" si="2"/>
        <v>597</v>
      </c>
      <c r="BO18" s="5">
        <f t="shared" si="2"/>
        <v>594</v>
      </c>
      <c r="BP18" s="5">
        <f t="shared" si="2"/>
        <v>584</v>
      </c>
      <c r="BQ18" s="22">
        <f t="shared" si="2"/>
        <v>584</v>
      </c>
      <c r="BR18" s="24">
        <f t="shared" si="2"/>
        <v>9082.7999999999993</v>
      </c>
      <c r="BS18" s="7">
        <f t="shared" si="2"/>
        <v>8848</v>
      </c>
      <c r="BT18" s="7">
        <f t="shared" si="2"/>
        <v>3562</v>
      </c>
      <c r="BU18" s="7">
        <f t="shared" si="2"/>
        <v>3227</v>
      </c>
      <c r="BV18" s="7">
        <f t="shared" si="2"/>
        <v>3388.82</v>
      </c>
      <c r="BW18" s="26">
        <f t="shared" si="2"/>
        <v>3070</v>
      </c>
      <c r="BX18" s="24">
        <f t="shared" si="2"/>
        <v>32493.72</v>
      </c>
      <c r="BY18" s="7">
        <f t="shared" si="2"/>
        <v>31829</v>
      </c>
      <c r="BZ18" s="7">
        <f t="shared" si="2"/>
        <v>29116.5</v>
      </c>
      <c r="CA18" s="7">
        <f t="shared" si="2"/>
        <v>28081</v>
      </c>
      <c r="CB18" s="7">
        <f t="shared" si="2"/>
        <v>29354.5</v>
      </c>
      <c r="CC18" s="26">
        <f t="shared" si="2"/>
        <v>28812</v>
      </c>
      <c r="CD18" s="24">
        <f t="shared" si="2"/>
        <v>7242.5</v>
      </c>
      <c r="CE18" s="7">
        <f t="shared" si="2"/>
        <v>6786</v>
      </c>
      <c r="CF18" s="7">
        <f t="shared" si="2"/>
        <v>6479</v>
      </c>
      <c r="CG18" s="7">
        <f t="shared" si="2"/>
        <v>6580</v>
      </c>
      <c r="CH18" s="7">
        <f t="shared" si="2"/>
        <v>7069</v>
      </c>
      <c r="CI18" s="26">
        <f t="shared" si="2"/>
        <v>6691</v>
      </c>
      <c r="CJ18" s="24">
        <f t="shared" si="2"/>
        <v>13873.089999999998</v>
      </c>
      <c r="CK18" s="7">
        <f t="shared" si="2"/>
        <v>15062.59</v>
      </c>
      <c r="CL18" s="7">
        <f t="shared" ref="CL18:DH18" si="3">SUM(CL4:CL12)</f>
        <v>12722.29</v>
      </c>
      <c r="CM18" s="7">
        <f t="shared" si="3"/>
        <v>13112.73</v>
      </c>
      <c r="CN18" s="7">
        <f t="shared" si="3"/>
        <v>18592.46</v>
      </c>
      <c r="CO18" s="26">
        <f t="shared" si="3"/>
        <v>14790</v>
      </c>
      <c r="CP18" s="16">
        <f t="shared" si="3"/>
        <v>133167795</v>
      </c>
      <c r="CQ18" s="5">
        <f t="shared" si="3"/>
        <v>141283011</v>
      </c>
      <c r="CR18" s="5">
        <f t="shared" si="3"/>
        <v>133053664</v>
      </c>
      <c r="CS18" s="5">
        <f t="shared" si="3"/>
        <v>133902986</v>
      </c>
      <c r="CT18" s="5">
        <f t="shared" si="3"/>
        <v>138116355</v>
      </c>
      <c r="CU18" s="22">
        <f t="shared" si="3"/>
        <v>107440206</v>
      </c>
      <c r="CV18" s="16">
        <f t="shared" si="3"/>
        <v>64450774</v>
      </c>
      <c r="CW18" s="5">
        <f t="shared" si="3"/>
        <v>63763703</v>
      </c>
      <c r="CX18" s="5">
        <f t="shared" si="3"/>
        <v>62808579</v>
      </c>
      <c r="CY18" s="5">
        <f t="shared" si="3"/>
        <v>54678888</v>
      </c>
      <c r="CZ18" s="5">
        <f t="shared" si="3"/>
        <v>51662427</v>
      </c>
      <c r="DA18" s="22">
        <f t="shared" si="3"/>
        <v>45029871</v>
      </c>
      <c r="DB18" s="16">
        <f t="shared" si="3"/>
        <v>97027</v>
      </c>
      <c r="DC18" s="5">
        <f t="shared" si="3"/>
        <v>148443</v>
      </c>
      <c r="DD18" s="5">
        <f t="shared" si="3"/>
        <v>144059</v>
      </c>
      <c r="DE18" s="5">
        <f t="shared" si="3"/>
        <v>135752</v>
      </c>
      <c r="DF18" s="5">
        <f t="shared" si="3"/>
        <v>110462</v>
      </c>
      <c r="DG18" s="22">
        <f t="shared" si="3"/>
        <v>117295</v>
      </c>
      <c r="DH18" s="16">
        <f t="shared" si="3"/>
        <v>64353747</v>
      </c>
      <c r="DI18" s="5"/>
      <c r="DJ18" s="5"/>
      <c r="DK18" s="5"/>
      <c r="DL18" s="5"/>
      <c r="DM18" s="22"/>
      <c r="DN18" s="16">
        <f t="shared" ref="DN18:EF18" si="4">SUM(DN4:DN12)</f>
        <v>25403044</v>
      </c>
      <c r="DO18" s="5">
        <f t="shared" si="4"/>
        <v>28193792</v>
      </c>
      <c r="DP18" s="5">
        <f t="shared" si="4"/>
        <v>25362052</v>
      </c>
      <c r="DQ18" s="5">
        <f t="shared" si="4"/>
        <v>26594143</v>
      </c>
      <c r="DR18" s="5">
        <f t="shared" si="4"/>
        <v>28491792</v>
      </c>
      <c r="DS18" s="22">
        <f t="shared" si="4"/>
        <v>26681752</v>
      </c>
      <c r="DT18" s="16">
        <f t="shared" si="4"/>
        <v>91199974</v>
      </c>
      <c r="DU18" s="5">
        <f t="shared" si="4"/>
        <v>96825100</v>
      </c>
      <c r="DV18" s="5">
        <f t="shared" si="4"/>
        <v>92211369</v>
      </c>
      <c r="DW18" s="5">
        <f t="shared" si="4"/>
        <v>94796893</v>
      </c>
      <c r="DX18" s="5">
        <f t="shared" si="4"/>
        <v>97008428</v>
      </c>
      <c r="DY18" s="22">
        <f t="shared" si="4"/>
        <v>103541653</v>
      </c>
      <c r="DZ18" s="16">
        <f t="shared" si="4"/>
        <v>14825565</v>
      </c>
      <c r="EA18" s="5">
        <f t="shared" si="4"/>
        <v>14925828</v>
      </c>
      <c r="EB18" s="5">
        <f t="shared" si="4"/>
        <v>13792688</v>
      </c>
      <c r="EC18" s="5">
        <f t="shared" si="4"/>
        <v>10815226</v>
      </c>
      <c r="ED18" s="5">
        <f t="shared" si="4"/>
        <v>10906028</v>
      </c>
      <c r="EE18" s="22">
        <f t="shared" si="4"/>
        <v>545674</v>
      </c>
      <c r="EF18" s="16">
        <f t="shared" si="4"/>
        <v>1739212</v>
      </c>
      <c r="EG18" s="5"/>
      <c r="EH18" s="5"/>
      <c r="EI18" s="5"/>
      <c r="EJ18" s="5"/>
      <c r="EK18" s="22"/>
      <c r="EL18" s="16"/>
      <c r="EM18" s="5">
        <f>SUM(EM4:EM12)</f>
        <v>1820147</v>
      </c>
      <c r="EN18" s="5">
        <f>SUM(EN4:EN12)</f>
        <v>1687533</v>
      </c>
      <c r="EO18" s="5">
        <f>SUM(EO4:EO12)</f>
        <v>1664949</v>
      </c>
      <c r="EP18" s="5">
        <f>SUM(EP4:EP12)</f>
        <v>1710108</v>
      </c>
      <c r="EQ18" s="22">
        <f>SUM(EQ4:EQ12)</f>
        <v>1733823</v>
      </c>
      <c r="ER18" s="16"/>
      <c r="ES18" s="5">
        <f>SUM(ES4:ES12)</f>
        <v>1820147</v>
      </c>
      <c r="ET18" s="5">
        <f>SUM(ET4:ET12)</f>
        <v>1687533</v>
      </c>
      <c r="EU18" s="5">
        <f>SUM(EU4:EU12)</f>
        <v>1664949</v>
      </c>
      <c r="EV18" s="5">
        <f>SUM(EV4:EV12)</f>
        <v>1710108</v>
      </c>
      <c r="EW18" s="22">
        <f>SUM(EW4:EW12)</f>
        <v>1733823</v>
      </c>
      <c r="EX18" s="16"/>
      <c r="EY18" s="5">
        <f>SUM(EY4:EY12)</f>
        <v>0</v>
      </c>
      <c r="EZ18" s="5">
        <f>SUM(EZ4:EZ12)</f>
        <v>0</v>
      </c>
      <c r="FA18" s="5">
        <f>SUM(FA4:FA12)</f>
        <v>0</v>
      </c>
      <c r="FB18" s="5">
        <f>SUM(FB4:FB12)</f>
        <v>0</v>
      </c>
      <c r="FC18" s="22">
        <f>SUM(FC4:FC12)</f>
        <v>0</v>
      </c>
      <c r="FD18" s="24"/>
      <c r="FE18" s="7">
        <f>SUM(FE4:FE12)</f>
        <v>2.5299999999999998</v>
      </c>
      <c r="FF18" s="7">
        <f>SUM(FF4:FF12)</f>
        <v>2.36</v>
      </c>
      <c r="FG18" s="7">
        <f>SUM(FG4:FG12)</f>
        <v>1.34</v>
      </c>
      <c r="FH18" s="7">
        <f>SUM(FH4:FH12)</f>
        <v>101.77</v>
      </c>
      <c r="FI18" s="26">
        <f>SUM(FI4:FI12)</f>
        <v>1.49</v>
      </c>
      <c r="FJ18" s="24"/>
      <c r="FK18" s="7">
        <f>SUM(FK4:FK12)</f>
        <v>0.45</v>
      </c>
      <c r="FL18" s="7">
        <f>SUM(FL4:FL12)</f>
        <v>0.42000000000000004</v>
      </c>
      <c r="FM18" s="7">
        <f>SUM(FM4:FM12)</f>
        <v>0.35000000000000003</v>
      </c>
      <c r="FN18" s="7">
        <f>SUM(FN4:FN12)</f>
        <v>0.71000000000000008</v>
      </c>
      <c r="FO18" s="26">
        <f>SUM(FO4:FO12)</f>
        <v>0.58000000000000007</v>
      </c>
      <c r="FP18" s="24"/>
      <c r="FQ18" s="7">
        <f>SUM(FQ4:FQ12)</f>
        <v>1.06</v>
      </c>
      <c r="FR18" s="7">
        <f>SUM(FR4:FR12)</f>
        <v>1</v>
      </c>
      <c r="FS18" s="7">
        <f>SUM(FS4:FS12)</f>
        <v>0</v>
      </c>
      <c r="FT18" s="7">
        <f>SUM(FT4:FT12)</f>
        <v>0</v>
      </c>
      <c r="FU18" s="26">
        <f>SUM(FU4:FU12)</f>
        <v>0</v>
      </c>
      <c r="FV18" s="24"/>
      <c r="FW18" s="7">
        <f t="shared" ref="FW18:GJ18" si="5">SUM(FW4:FW12)</f>
        <v>-42.740000000000009</v>
      </c>
      <c r="FX18" s="7">
        <f t="shared" si="5"/>
        <v>-37.01</v>
      </c>
      <c r="FY18" s="7">
        <f t="shared" si="5"/>
        <v>-29.240000000000002</v>
      </c>
      <c r="FZ18" s="7">
        <f t="shared" si="5"/>
        <v>-25.65</v>
      </c>
      <c r="GA18" s="26">
        <f t="shared" si="5"/>
        <v>-22.770000000000003</v>
      </c>
      <c r="GB18" s="28">
        <f t="shared" si="5"/>
        <v>4.4489000000000001</v>
      </c>
      <c r="GC18" s="9">
        <f t="shared" si="5"/>
        <v>4.4896000000000003</v>
      </c>
      <c r="GD18" s="9">
        <f t="shared" si="5"/>
        <v>4.5390999999999995</v>
      </c>
      <c r="GE18" s="9">
        <f t="shared" si="5"/>
        <v>4.4489000000000001</v>
      </c>
      <c r="GF18" s="9">
        <f t="shared" si="5"/>
        <v>4.7471999999999994</v>
      </c>
      <c r="GG18" s="30">
        <f t="shared" si="5"/>
        <v>4.96</v>
      </c>
      <c r="GH18" s="28">
        <f t="shared" si="5"/>
        <v>2.4896000000000003</v>
      </c>
      <c r="GI18" s="9">
        <f t="shared" si="5"/>
        <v>2.5916999999999999</v>
      </c>
      <c r="GJ18" s="9">
        <f t="shared" si="5"/>
        <v>2.7301000000000002</v>
      </c>
      <c r="GK18" s="9"/>
      <c r="GL18" s="9"/>
      <c r="GM18" s="30"/>
    </row>
    <row r="19" spans="3:195">
      <c r="C19" s="2" t="s">
        <v>95</v>
      </c>
      <c r="D19" s="17">
        <f t="shared" ref="D19:AI19" si="6">AVERAGE(D4:D12)</f>
        <v>1725</v>
      </c>
      <c r="E19" s="6">
        <f t="shared" si="6"/>
        <v>1736.6666666666667</v>
      </c>
      <c r="F19" s="6">
        <f t="shared" si="6"/>
        <v>1748.5</v>
      </c>
      <c r="G19" s="6">
        <f t="shared" si="6"/>
        <v>1807.1666666666667</v>
      </c>
      <c r="H19" s="6">
        <f t="shared" si="6"/>
        <v>1769.1666666666667</v>
      </c>
      <c r="I19" s="23">
        <f t="shared" si="6"/>
        <v>1773.6666666666667</v>
      </c>
      <c r="J19" s="17">
        <f t="shared" si="6"/>
        <v>3190.5</v>
      </c>
      <c r="K19" s="6">
        <f t="shared" si="6"/>
        <v>3219.5</v>
      </c>
      <c r="L19" s="6">
        <f t="shared" si="6"/>
        <v>3166.6666666666665</v>
      </c>
      <c r="M19" s="6">
        <f t="shared" si="6"/>
        <v>3202.3333333333335</v>
      </c>
      <c r="N19" s="6">
        <f t="shared" si="6"/>
        <v>3112</v>
      </c>
      <c r="O19" s="23">
        <f t="shared" si="6"/>
        <v>3098.5</v>
      </c>
      <c r="P19" s="17">
        <f t="shared" si="6"/>
        <v>14.666666666666666</v>
      </c>
      <c r="Q19" s="6">
        <f t="shared" si="6"/>
        <v>15.166666666666666</v>
      </c>
      <c r="R19" s="6">
        <f t="shared" si="6"/>
        <v>15.166666666666666</v>
      </c>
      <c r="S19" s="6">
        <f t="shared" si="6"/>
        <v>15.166666666666666</v>
      </c>
      <c r="T19" s="6">
        <f t="shared" si="6"/>
        <v>5.666666666666667</v>
      </c>
      <c r="U19" s="23">
        <f t="shared" si="6"/>
        <v>5.666666666666667</v>
      </c>
      <c r="V19" s="17">
        <f t="shared" si="6"/>
        <v>209.5</v>
      </c>
      <c r="W19" s="6">
        <f t="shared" si="6"/>
        <v>177.83333333333334</v>
      </c>
      <c r="X19" s="6">
        <f t="shared" si="6"/>
        <v>171</v>
      </c>
      <c r="Y19" s="6">
        <f t="shared" si="6"/>
        <v>162</v>
      </c>
      <c r="Z19" s="6">
        <f t="shared" si="6"/>
        <v>152.5</v>
      </c>
      <c r="AA19" s="23">
        <f t="shared" si="6"/>
        <v>143.83333333333334</v>
      </c>
      <c r="AB19" s="17">
        <f t="shared" si="6"/>
        <v>75.333333333333329</v>
      </c>
      <c r="AC19" s="6">
        <f t="shared" si="6"/>
        <v>75.166666666666671</v>
      </c>
      <c r="AD19" s="6">
        <f t="shared" si="6"/>
        <v>74.666666666666671</v>
      </c>
      <c r="AE19" s="6">
        <f t="shared" si="6"/>
        <v>73</v>
      </c>
      <c r="AF19" s="6">
        <f t="shared" si="6"/>
        <v>73</v>
      </c>
      <c r="AG19" s="23">
        <f t="shared" si="6"/>
        <v>105.83333333333333</v>
      </c>
      <c r="AH19" s="17">
        <f t="shared" si="6"/>
        <v>64.833333333333329</v>
      </c>
      <c r="AI19" s="6">
        <f t="shared" si="6"/>
        <v>19.666666666666668</v>
      </c>
      <c r="AJ19" s="6">
        <f t="shared" ref="AJ19:AZ19" si="7">AVERAGE(AJ4:AJ12)</f>
        <v>19.666666666666668</v>
      </c>
      <c r="AK19" s="6">
        <f t="shared" si="7"/>
        <v>12.833333333333334</v>
      </c>
      <c r="AL19" s="6">
        <f t="shared" si="7"/>
        <v>19.333333333333332</v>
      </c>
      <c r="AM19" s="23">
        <f t="shared" si="7"/>
        <v>17.333333333333332</v>
      </c>
      <c r="AN19" s="17">
        <f t="shared" si="7"/>
        <v>81.166666666666671</v>
      </c>
      <c r="AO19" s="6">
        <f t="shared" si="7"/>
        <v>78.5</v>
      </c>
      <c r="AP19" s="6">
        <f t="shared" si="7"/>
        <v>75.833333333333329</v>
      </c>
      <c r="AQ19" s="6">
        <f t="shared" si="7"/>
        <v>79.833333333333329</v>
      </c>
      <c r="AR19" s="6">
        <f t="shared" si="7"/>
        <v>78.833333333333329</v>
      </c>
      <c r="AS19" s="23">
        <f t="shared" si="7"/>
        <v>77.333333333333329</v>
      </c>
      <c r="AT19" s="17">
        <f t="shared" si="7"/>
        <v>7</v>
      </c>
      <c r="AU19" s="6">
        <f t="shared" si="7"/>
        <v>5.166666666666667</v>
      </c>
      <c r="AV19" s="6">
        <f t="shared" si="7"/>
        <v>5.833333333333333</v>
      </c>
      <c r="AW19" s="6">
        <f t="shared" si="7"/>
        <v>4.166666666666667</v>
      </c>
      <c r="AX19" s="6">
        <f t="shared" si="7"/>
        <v>4</v>
      </c>
      <c r="AY19" s="23">
        <f t="shared" si="7"/>
        <v>4</v>
      </c>
      <c r="AZ19" s="17">
        <f t="shared" si="7"/>
        <v>74.166666666666671</v>
      </c>
      <c r="BA19" s="6"/>
      <c r="BB19" s="6"/>
      <c r="BC19" s="6"/>
      <c r="BD19" s="6"/>
      <c r="BE19" s="23"/>
      <c r="BF19" s="17">
        <f t="shared" ref="BF19:CK19" si="8">AVERAGE(BF4:BF12)</f>
        <v>267.83333333333331</v>
      </c>
      <c r="BG19" s="6">
        <f t="shared" si="8"/>
        <v>267.83333333333331</v>
      </c>
      <c r="BH19" s="6">
        <f t="shared" si="8"/>
        <v>265.16666666666669</v>
      </c>
      <c r="BI19" s="6">
        <f t="shared" si="8"/>
        <v>259.5</v>
      </c>
      <c r="BJ19" s="6">
        <f t="shared" si="8"/>
        <v>263.16666666666669</v>
      </c>
      <c r="BK19" s="23">
        <f t="shared" si="8"/>
        <v>258.5</v>
      </c>
      <c r="BL19" s="17">
        <f t="shared" si="8"/>
        <v>102</v>
      </c>
      <c r="BM19" s="6">
        <f t="shared" si="8"/>
        <v>101.33333333333333</v>
      </c>
      <c r="BN19" s="6">
        <f t="shared" si="8"/>
        <v>99.5</v>
      </c>
      <c r="BO19" s="6">
        <f t="shared" si="8"/>
        <v>99</v>
      </c>
      <c r="BP19" s="6">
        <f t="shared" si="8"/>
        <v>97.333333333333329</v>
      </c>
      <c r="BQ19" s="23">
        <f t="shared" si="8"/>
        <v>97.333333333333329</v>
      </c>
      <c r="BR19" s="25">
        <f t="shared" si="8"/>
        <v>1513.8</v>
      </c>
      <c r="BS19" s="8">
        <f t="shared" si="8"/>
        <v>1474.6666666666667</v>
      </c>
      <c r="BT19" s="8">
        <f t="shared" si="8"/>
        <v>593.66666666666663</v>
      </c>
      <c r="BU19" s="8">
        <f t="shared" si="8"/>
        <v>537.83333333333337</v>
      </c>
      <c r="BV19" s="8">
        <f t="shared" si="8"/>
        <v>564.8033333333334</v>
      </c>
      <c r="BW19" s="27">
        <f t="shared" si="8"/>
        <v>511.66666666666669</v>
      </c>
      <c r="BX19" s="25">
        <f t="shared" si="8"/>
        <v>5415.62</v>
      </c>
      <c r="BY19" s="8">
        <f t="shared" si="8"/>
        <v>5304.833333333333</v>
      </c>
      <c r="BZ19" s="8">
        <f t="shared" si="8"/>
        <v>4852.75</v>
      </c>
      <c r="CA19" s="8">
        <f t="shared" si="8"/>
        <v>4680.166666666667</v>
      </c>
      <c r="CB19" s="8">
        <f t="shared" si="8"/>
        <v>4892.416666666667</v>
      </c>
      <c r="CC19" s="27">
        <f t="shared" si="8"/>
        <v>4802</v>
      </c>
      <c r="CD19" s="25">
        <f t="shared" si="8"/>
        <v>1207.0833333333333</v>
      </c>
      <c r="CE19" s="8">
        <f t="shared" si="8"/>
        <v>1131</v>
      </c>
      <c r="CF19" s="8">
        <f t="shared" si="8"/>
        <v>1079.8333333333333</v>
      </c>
      <c r="CG19" s="8">
        <f t="shared" si="8"/>
        <v>1096.6666666666667</v>
      </c>
      <c r="CH19" s="8">
        <f t="shared" si="8"/>
        <v>1178.1666666666667</v>
      </c>
      <c r="CI19" s="27">
        <f t="shared" si="8"/>
        <v>1115.1666666666667</v>
      </c>
      <c r="CJ19" s="25">
        <f t="shared" si="8"/>
        <v>2312.1816666666664</v>
      </c>
      <c r="CK19" s="8">
        <f t="shared" si="8"/>
        <v>2510.4316666666668</v>
      </c>
      <c r="CL19" s="8">
        <f t="shared" ref="CL19:DH19" si="9">AVERAGE(CL4:CL12)</f>
        <v>2120.3816666666667</v>
      </c>
      <c r="CM19" s="8">
        <f t="shared" si="9"/>
        <v>2185.4549999999999</v>
      </c>
      <c r="CN19" s="8">
        <f t="shared" si="9"/>
        <v>3098.7433333333333</v>
      </c>
      <c r="CO19" s="27">
        <f t="shared" si="9"/>
        <v>2465</v>
      </c>
      <c r="CP19" s="17">
        <f t="shared" si="9"/>
        <v>22194632.5</v>
      </c>
      <c r="CQ19" s="6">
        <f t="shared" si="9"/>
        <v>23547168.5</v>
      </c>
      <c r="CR19" s="6">
        <f t="shared" si="9"/>
        <v>22175610.666666668</v>
      </c>
      <c r="CS19" s="6">
        <f t="shared" si="9"/>
        <v>22317164.333333332</v>
      </c>
      <c r="CT19" s="6">
        <f t="shared" si="9"/>
        <v>23019392.5</v>
      </c>
      <c r="CU19" s="23">
        <f t="shared" si="9"/>
        <v>17906701</v>
      </c>
      <c r="CV19" s="17">
        <f t="shared" si="9"/>
        <v>10741795.666666666</v>
      </c>
      <c r="CW19" s="6">
        <f t="shared" si="9"/>
        <v>10627283.833333334</v>
      </c>
      <c r="CX19" s="6">
        <f t="shared" si="9"/>
        <v>10468096.5</v>
      </c>
      <c r="CY19" s="6">
        <f t="shared" si="9"/>
        <v>9113148</v>
      </c>
      <c r="CZ19" s="6">
        <f t="shared" si="9"/>
        <v>8610404.5</v>
      </c>
      <c r="DA19" s="23">
        <f t="shared" si="9"/>
        <v>7504978.5</v>
      </c>
      <c r="DB19" s="17">
        <f t="shared" si="9"/>
        <v>16171.166666666666</v>
      </c>
      <c r="DC19" s="6">
        <f t="shared" si="9"/>
        <v>24740.5</v>
      </c>
      <c r="DD19" s="6">
        <f t="shared" si="9"/>
        <v>24009.833333333332</v>
      </c>
      <c r="DE19" s="6">
        <f t="shared" si="9"/>
        <v>22625.333333333332</v>
      </c>
      <c r="DF19" s="6">
        <f t="shared" si="9"/>
        <v>18410.333333333332</v>
      </c>
      <c r="DG19" s="23">
        <f t="shared" si="9"/>
        <v>19549.166666666668</v>
      </c>
      <c r="DH19" s="17">
        <f t="shared" si="9"/>
        <v>10725624.5</v>
      </c>
      <c r="DI19" s="6"/>
      <c r="DJ19" s="6"/>
      <c r="DK19" s="6"/>
      <c r="DL19" s="6"/>
      <c r="DM19" s="23"/>
      <c r="DN19" s="17">
        <f t="shared" ref="DN19:EF19" si="10">AVERAGE(DN4:DN12)</f>
        <v>4233840.666666667</v>
      </c>
      <c r="DO19" s="6">
        <f t="shared" si="10"/>
        <v>4698965.333333333</v>
      </c>
      <c r="DP19" s="6">
        <f t="shared" si="10"/>
        <v>4227008.666666667</v>
      </c>
      <c r="DQ19" s="6">
        <f t="shared" si="10"/>
        <v>4432357.166666667</v>
      </c>
      <c r="DR19" s="6">
        <f t="shared" si="10"/>
        <v>4748632</v>
      </c>
      <c r="DS19" s="23">
        <f t="shared" si="10"/>
        <v>4446958.666666667</v>
      </c>
      <c r="DT19" s="17">
        <f t="shared" si="10"/>
        <v>15199995.666666666</v>
      </c>
      <c r="DU19" s="6">
        <f t="shared" si="10"/>
        <v>16137516.666666666</v>
      </c>
      <c r="DV19" s="6">
        <f t="shared" si="10"/>
        <v>15368561.5</v>
      </c>
      <c r="DW19" s="6">
        <f t="shared" si="10"/>
        <v>15799482.166666666</v>
      </c>
      <c r="DX19" s="6">
        <f t="shared" si="10"/>
        <v>16168071.333333334</v>
      </c>
      <c r="DY19" s="23">
        <f t="shared" si="10"/>
        <v>17256942.166666668</v>
      </c>
      <c r="DZ19" s="17">
        <f t="shared" si="10"/>
        <v>2470927.5</v>
      </c>
      <c r="EA19" s="6">
        <f t="shared" si="10"/>
        <v>2487638</v>
      </c>
      <c r="EB19" s="6">
        <f t="shared" si="10"/>
        <v>2298781.3333333335</v>
      </c>
      <c r="EC19" s="6">
        <f t="shared" si="10"/>
        <v>1802537.6666666667</v>
      </c>
      <c r="ED19" s="6">
        <f t="shared" si="10"/>
        <v>1817671.3333333333</v>
      </c>
      <c r="EE19" s="23">
        <f t="shared" si="10"/>
        <v>90945.666666666672</v>
      </c>
      <c r="EF19" s="17">
        <f t="shared" si="10"/>
        <v>289868.66666666669</v>
      </c>
      <c r="EG19" s="6"/>
      <c r="EH19" s="6"/>
      <c r="EI19" s="6"/>
      <c r="EJ19" s="6"/>
      <c r="EK19" s="23"/>
      <c r="EL19" s="17"/>
      <c r="EM19" s="6">
        <f>AVERAGE(EM4:EM12)</f>
        <v>303357.83333333331</v>
      </c>
      <c r="EN19" s="6">
        <f>AVERAGE(EN4:EN12)</f>
        <v>281255.5</v>
      </c>
      <c r="EO19" s="6">
        <f>AVERAGE(EO4:EO12)</f>
        <v>277491.5</v>
      </c>
      <c r="EP19" s="6">
        <f>AVERAGE(EP4:EP12)</f>
        <v>285018</v>
      </c>
      <c r="EQ19" s="23">
        <f>AVERAGE(EQ4:EQ12)</f>
        <v>288970.5</v>
      </c>
      <c r="ER19" s="17"/>
      <c r="ES19" s="6">
        <f>AVERAGE(ES4:ES12)</f>
        <v>303357.83333333331</v>
      </c>
      <c r="ET19" s="6">
        <f>AVERAGE(ET4:ET12)</f>
        <v>281255.5</v>
      </c>
      <c r="EU19" s="6">
        <f>AVERAGE(EU4:EU12)</f>
        <v>277491.5</v>
      </c>
      <c r="EV19" s="6">
        <f>AVERAGE(EV4:EV12)</f>
        <v>285018</v>
      </c>
      <c r="EW19" s="23">
        <f>AVERAGE(EW4:EW12)</f>
        <v>288970.5</v>
      </c>
      <c r="EX19" s="17"/>
      <c r="EY19" s="6">
        <f>AVERAGE(EY4:EY12)</f>
        <v>0</v>
      </c>
      <c r="EZ19" s="6">
        <f>AVERAGE(EZ4:EZ12)</f>
        <v>0</v>
      </c>
      <c r="FA19" s="6">
        <f>AVERAGE(FA4:FA12)</f>
        <v>0</v>
      </c>
      <c r="FB19" s="6">
        <f>AVERAGE(FB4:FB12)</f>
        <v>0</v>
      </c>
      <c r="FC19" s="23">
        <f>AVERAGE(FC4:FC12)</f>
        <v>0</v>
      </c>
      <c r="FD19" s="25"/>
      <c r="FE19" s="8">
        <f>AVERAGE(FE4:FE12)</f>
        <v>0.42166666666666663</v>
      </c>
      <c r="FF19" s="8">
        <f>AVERAGE(FF4:FF12)</f>
        <v>0.39333333333333331</v>
      </c>
      <c r="FG19" s="8">
        <f>AVERAGE(FG4:FG12)</f>
        <v>0.22333333333333336</v>
      </c>
      <c r="FH19" s="8">
        <f>AVERAGE(FH4:FH12)</f>
        <v>16.961666666666666</v>
      </c>
      <c r="FI19" s="27">
        <f>AVERAGE(FI4:FI12)</f>
        <v>0.24833333333333332</v>
      </c>
      <c r="FJ19" s="25"/>
      <c r="FK19" s="8">
        <f>AVERAGE(FK4:FK12)</f>
        <v>7.4999999999999997E-2</v>
      </c>
      <c r="FL19" s="8">
        <f>AVERAGE(FL4:FL12)</f>
        <v>7.0000000000000007E-2</v>
      </c>
      <c r="FM19" s="8">
        <f>AVERAGE(FM4:FM12)</f>
        <v>5.8333333333333341E-2</v>
      </c>
      <c r="FN19" s="8">
        <f>AVERAGE(FN4:FN12)</f>
        <v>0.11833333333333335</v>
      </c>
      <c r="FO19" s="27">
        <f>AVERAGE(FO4:FO12)</f>
        <v>9.6666666666666679E-2</v>
      </c>
      <c r="FP19" s="25"/>
      <c r="FQ19" s="8">
        <f>AVERAGE(FQ4:FQ12)</f>
        <v>0.17666666666666667</v>
      </c>
      <c r="FR19" s="8">
        <f>AVERAGE(FR4:FR12)</f>
        <v>0.16666666666666666</v>
      </c>
      <c r="FS19" s="8">
        <f>AVERAGE(FS4:FS12)</f>
        <v>0</v>
      </c>
      <c r="FT19" s="8">
        <f>AVERAGE(FT4:FT12)</f>
        <v>0</v>
      </c>
      <c r="FU19" s="27">
        <f>AVERAGE(FU4:FU12)</f>
        <v>0</v>
      </c>
      <c r="FV19" s="25"/>
      <c r="FW19" s="8">
        <f t="shared" ref="FW19:GJ19" si="11">AVERAGE(FW4:FW12)</f>
        <v>-7.1233333333333348</v>
      </c>
      <c r="FX19" s="8">
        <f t="shared" si="11"/>
        <v>-6.168333333333333</v>
      </c>
      <c r="FY19" s="8">
        <f t="shared" si="11"/>
        <v>-4.873333333333334</v>
      </c>
      <c r="FZ19" s="8">
        <f t="shared" si="11"/>
        <v>-4.2749999999999995</v>
      </c>
      <c r="GA19" s="27">
        <f t="shared" si="11"/>
        <v>-3.7950000000000004</v>
      </c>
      <c r="GB19" s="29">
        <f t="shared" si="11"/>
        <v>0.74148333333333338</v>
      </c>
      <c r="GC19" s="10">
        <f t="shared" si="11"/>
        <v>0.74826666666666675</v>
      </c>
      <c r="GD19" s="10">
        <f t="shared" si="11"/>
        <v>0.75651666666666662</v>
      </c>
      <c r="GE19" s="10">
        <f t="shared" si="11"/>
        <v>0.74148333333333338</v>
      </c>
      <c r="GF19" s="10">
        <f t="shared" si="11"/>
        <v>0.7911999999999999</v>
      </c>
      <c r="GG19" s="31">
        <f t="shared" si="11"/>
        <v>0.82666666666666666</v>
      </c>
      <c r="GH19" s="29">
        <f t="shared" si="11"/>
        <v>0.41493333333333338</v>
      </c>
      <c r="GI19" s="10">
        <f t="shared" si="11"/>
        <v>0.43195</v>
      </c>
      <c r="GJ19" s="10">
        <f t="shared" si="11"/>
        <v>0.45501666666666668</v>
      </c>
      <c r="GK19" s="10"/>
      <c r="GL19" s="10"/>
      <c r="GM19" s="31"/>
    </row>
    <row r="20" spans="3:195">
      <c r="C20" s="1" t="s">
        <v>96</v>
      </c>
      <c r="D20" s="16">
        <f t="shared" ref="D20:AI20" si="12">MEDIAN(D4:D12)</f>
        <v>1143.5</v>
      </c>
      <c r="E20" s="5">
        <f t="shared" si="12"/>
        <v>1138.5</v>
      </c>
      <c r="F20" s="5">
        <f t="shared" si="12"/>
        <v>1162</v>
      </c>
      <c r="G20" s="5">
        <f t="shared" si="12"/>
        <v>1161</v>
      </c>
      <c r="H20" s="5">
        <f t="shared" si="12"/>
        <v>1173.5</v>
      </c>
      <c r="I20" s="22">
        <f t="shared" si="12"/>
        <v>1196</v>
      </c>
      <c r="J20" s="16">
        <f t="shared" si="12"/>
        <v>1921.5</v>
      </c>
      <c r="K20" s="5">
        <f t="shared" si="12"/>
        <v>1907</v>
      </c>
      <c r="L20" s="5">
        <f t="shared" si="12"/>
        <v>1877</v>
      </c>
      <c r="M20" s="5">
        <f t="shared" si="12"/>
        <v>1839.5</v>
      </c>
      <c r="N20" s="5">
        <f t="shared" si="12"/>
        <v>1801.5</v>
      </c>
      <c r="O20" s="22">
        <f t="shared" si="12"/>
        <v>1773</v>
      </c>
      <c r="P20" s="16">
        <f t="shared" si="12"/>
        <v>6.5</v>
      </c>
      <c r="Q20" s="5">
        <f t="shared" si="12"/>
        <v>6.5</v>
      </c>
      <c r="R20" s="5">
        <f t="shared" si="12"/>
        <v>6.5</v>
      </c>
      <c r="S20" s="5">
        <f t="shared" si="12"/>
        <v>6.5</v>
      </c>
      <c r="T20" s="5">
        <f t="shared" si="12"/>
        <v>0</v>
      </c>
      <c r="U20" s="22">
        <f t="shared" si="12"/>
        <v>0</v>
      </c>
      <c r="V20" s="16">
        <f t="shared" si="12"/>
        <v>130.5</v>
      </c>
      <c r="W20" s="5">
        <f t="shared" si="12"/>
        <v>98</v>
      </c>
      <c r="X20" s="5">
        <f t="shared" si="12"/>
        <v>112</v>
      </c>
      <c r="Y20" s="5">
        <f t="shared" si="12"/>
        <v>91.5</v>
      </c>
      <c r="Z20" s="5">
        <f t="shared" si="12"/>
        <v>73.5</v>
      </c>
      <c r="AA20" s="22">
        <f t="shared" si="12"/>
        <v>57.5</v>
      </c>
      <c r="AB20" s="16">
        <f t="shared" si="12"/>
        <v>19.5</v>
      </c>
      <c r="AC20" s="5">
        <f t="shared" si="12"/>
        <v>17.5</v>
      </c>
      <c r="AD20" s="5">
        <f t="shared" si="12"/>
        <v>17.5</v>
      </c>
      <c r="AE20" s="5">
        <f t="shared" si="12"/>
        <v>17.5</v>
      </c>
      <c r="AF20" s="5">
        <f t="shared" si="12"/>
        <v>16</v>
      </c>
      <c r="AG20" s="22">
        <f t="shared" si="12"/>
        <v>14</v>
      </c>
      <c r="AH20" s="16">
        <f t="shared" si="12"/>
        <v>0</v>
      </c>
      <c r="AI20" s="5">
        <f t="shared" si="12"/>
        <v>0</v>
      </c>
      <c r="AJ20" s="5">
        <f t="shared" ref="AJ20:AZ20" si="13">MEDIAN(AJ4:AJ12)</f>
        <v>0</v>
      </c>
      <c r="AK20" s="5">
        <f t="shared" si="13"/>
        <v>0</v>
      </c>
      <c r="AL20" s="5">
        <f t="shared" si="13"/>
        <v>0</v>
      </c>
      <c r="AM20" s="22">
        <f t="shared" si="13"/>
        <v>0</v>
      </c>
      <c r="AN20" s="16">
        <f t="shared" si="13"/>
        <v>74</v>
      </c>
      <c r="AO20" s="5">
        <f t="shared" si="13"/>
        <v>73</v>
      </c>
      <c r="AP20" s="5">
        <f t="shared" si="13"/>
        <v>69</v>
      </c>
      <c r="AQ20" s="5">
        <f t="shared" si="13"/>
        <v>74.5</v>
      </c>
      <c r="AR20" s="5">
        <f t="shared" si="13"/>
        <v>73</v>
      </c>
      <c r="AS20" s="22">
        <f t="shared" si="13"/>
        <v>73</v>
      </c>
      <c r="AT20" s="16">
        <f t="shared" si="13"/>
        <v>0.5</v>
      </c>
      <c r="AU20" s="5">
        <f t="shared" si="13"/>
        <v>0.5</v>
      </c>
      <c r="AV20" s="5">
        <f t="shared" si="13"/>
        <v>0.5</v>
      </c>
      <c r="AW20" s="5">
        <f t="shared" si="13"/>
        <v>0.5</v>
      </c>
      <c r="AX20" s="5">
        <f t="shared" si="13"/>
        <v>0.5</v>
      </c>
      <c r="AY20" s="22">
        <f t="shared" si="13"/>
        <v>0.5</v>
      </c>
      <c r="AZ20" s="16">
        <f t="shared" si="13"/>
        <v>66.5</v>
      </c>
      <c r="BA20" s="5"/>
      <c r="BB20" s="5"/>
      <c r="BC20" s="5"/>
      <c r="BD20" s="5"/>
      <c r="BE20" s="22"/>
      <c r="BF20" s="16">
        <f t="shared" ref="BF20:CK20" si="14">MEDIAN(BF4:BF12)</f>
        <v>155.5</v>
      </c>
      <c r="BG20" s="5">
        <f t="shared" si="14"/>
        <v>156</v>
      </c>
      <c r="BH20" s="5">
        <f t="shared" si="14"/>
        <v>157</v>
      </c>
      <c r="BI20" s="5">
        <f t="shared" si="14"/>
        <v>160</v>
      </c>
      <c r="BJ20" s="5">
        <f t="shared" si="14"/>
        <v>190</v>
      </c>
      <c r="BK20" s="22">
        <f t="shared" si="14"/>
        <v>171.5</v>
      </c>
      <c r="BL20" s="16">
        <f t="shared" si="14"/>
        <v>98</v>
      </c>
      <c r="BM20" s="5">
        <f t="shared" si="14"/>
        <v>96</v>
      </c>
      <c r="BN20" s="5">
        <f t="shared" si="14"/>
        <v>94</v>
      </c>
      <c r="BO20" s="5">
        <f t="shared" si="14"/>
        <v>92.5</v>
      </c>
      <c r="BP20" s="5">
        <f t="shared" si="14"/>
        <v>87.5</v>
      </c>
      <c r="BQ20" s="22">
        <f t="shared" si="14"/>
        <v>88</v>
      </c>
      <c r="BR20" s="24">
        <f t="shared" si="14"/>
        <v>222.625</v>
      </c>
      <c r="BS20" s="7">
        <f t="shared" si="14"/>
        <v>225</v>
      </c>
      <c r="BT20" s="7">
        <f t="shared" si="14"/>
        <v>216</v>
      </c>
      <c r="BU20" s="7">
        <f t="shared" si="14"/>
        <v>216.5</v>
      </c>
      <c r="BV20" s="7">
        <f t="shared" si="14"/>
        <v>208.15</v>
      </c>
      <c r="BW20" s="26">
        <f t="shared" si="14"/>
        <v>205.5</v>
      </c>
      <c r="BX20" s="24">
        <f t="shared" si="14"/>
        <v>1306.3600000000001</v>
      </c>
      <c r="BY20" s="7">
        <f t="shared" si="14"/>
        <v>1322</v>
      </c>
      <c r="BZ20" s="7">
        <f t="shared" si="14"/>
        <v>910</v>
      </c>
      <c r="CA20" s="7">
        <f t="shared" si="14"/>
        <v>474.5</v>
      </c>
      <c r="CB20" s="7">
        <f t="shared" si="14"/>
        <v>1259.5</v>
      </c>
      <c r="CC20" s="26">
        <f t="shared" si="14"/>
        <v>1331</v>
      </c>
      <c r="CD20" s="24">
        <f t="shared" si="14"/>
        <v>191</v>
      </c>
      <c r="CE20" s="7">
        <f t="shared" si="14"/>
        <v>141</v>
      </c>
      <c r="CF20" s="7">
        <f t="shared" si="14"/>
        <v>181</v>
      </c>
      <c r="CG20" s="7">
        <f t="shared" si="14"/>
        <v>374.5</v>
      </c>
      <c r="CH20" s="7">
        <f t="shared" si="14"/>
        <v>159</v>
      </c>
      <c r="CI20" s="26">
        <f t="shared" si="14"/>
        <v>141</v>
      </c>
      <c r="CJ20" s="24">
        <f t="shared" si="14"/>
        <v>700.15</v>
      </c>
      <c r="CK20" s="7">
        <f t="shared" si="14"/>
        <v>599.53499999999997</v>
      </c>
      <c r="CL20" s="7">
        <f t="shared" ref="CL20:DH20" si="15">MEDIAN(CL4:CL12)</f>
        <v>565.66499999999996</v>
      </c>
      <c r="CM20" s="7">
        <f t="shared" si="15"/>
        <v>273</v>
      </c>
      <c r="CN20" s="7">
        <f t="shared" si="15"/>
        <v>1852.5</v>
      </c>
      <c r="CO20" s="26">
        <f t="shared" si="15"/>
        <v>1216</v>
      </c>
      <c r="CP20" s="16">
        <f t="shared" si="15"/>
        <v>15683941</v>
      </c>
      <c r="CQ20" s="5">
        <f t="shared" si="15"/>
        <v>16745481.5</v>
      </c>
      <c r="CR20" s="5">
        <f t="shared" si="15"/>
        <v>16439498</v>
      </c>
      <c r="CS20" s="5">
        <f t="shared" si="15"/>
        <v>15906119</v>
      </c>
      <c r="CT20" s="5">
        <f t="shared" si="15"/>
        <v>14638224.5</v>
      </c>
      <c r="CU20" s="22">
        <f t="shared" si="15"/>
        <v>1710348.5</v>
      </c>
      <c r="CV20" s="16">
        <f t="shared" si="15"/>
        <v>7245659.5</v>
      </c>
      <c r="CW20" s="5">
        <f t="shared" si="15"/>
        <v>8073994.5</v>
      </c>
      <c r="CX20" s="5">
        <f t="shared" si="15"/>
        <v>7681528.5</v>
      </c>
      <c r="CY20" s="5">
        <f t="shared" si="15"/>
        <v>6769238.5</v>
      </c>
      <c r="CZ20" s="5">
        <f t="shared" si="15"/>
        <v>5693999</v>
      </c>
      <c r="DA20" s="22">
        <f t="shared" si="15"/>
        <v>1413701</v>
      </c>
      <c r="DB20" s="16">
        <f t="shared" si="15"/>
        <v>1836.5</v>
      </c>
      <c r="DC20" s="5">
        <f t="shared" si="15"/>
        <v>1966</v>
      </c>
      <c r="DD20" s="5">
        <f t="shared" si="15"/>
        <v>2643.5</v>
      </c>
      <c r="DE20" s="5">
        <f t="shared" si="15"/>
        <v>2539.5</v>
      </c>
      <c r="DF20" s="5">
        <f t="shared" si="15"/>
        <v>2316</v>
      </c>
      <c r="DG20" s="22">
        <f t="shared" si="15"/>
        <v>2147.5</v>
      </c>
      <c r="DH20" s="16">
        <f t="shared" si="15"/>
        <v>7243823</v>
      </c>
      <c r="DI20" s="5"/>
      <c r="DJ20" s="5"/>
      <c r="DK20" s="5"/>
      <c r="DL20" s="5"/>
      <c r="DM20" s="22"/>
      <c r="DN20" s="16">
        <f t="shared" ref="DN20:EF20" si="16">MEDIAN(DN4:DN12)</f>
        <v>1332147</v>
      </c>
      <c r="DO20" s="5">
        <f t="shared" si="16"/>
        <v>1305079</v>
      </c>
      <c r="DP20" s="5">
        <f t="shared" si="16"/>
        <v>923724.5</v>
      </c>
      <c r="DQ20" s="5">
        <f t="shared" si="16"/>
        <v>950537.5</v>
      </c>
      <c r="DR20" s="5">
        <f t="shared" si="16"/>
        <v>961893</v>
      </c>
      <c r="DS20" s="22">
        <f t="shared" si="16"/>
        <v>939985.5</v>
      </c>
      <c r="DT20" s="16">
        <f t="shared" si="16"/>
        <v>5400484.5</v>
      </c>
      <c r="DU20" s="5">
        <f t="shared" si="16"/>
        <v>5912836.5</v>
      </c>
      <c r="DV20" s="5">
        <f t="shared" si="16"/>
        <v>6011770</v>
      </c>
      <c r="DW20" s="5">
        <f t="shared" si="16"/>
        <v>6089731</v>
      </c>
      <c r="DX20" s="5">
        <f t="shared" si="16"/>
        <v>5906034.5</v>
      </c>
      <c r="DY20" s="22">
        <f t="shared" si="16"/>
        <v>9346338.5</v>
      </c>
      <c r="DZ20" s="16">
        <f t="shared" si="16"/>
        <v>377710</v>
      </c>
      <c r="EA20" s="5">
        <f t="shared" si="16"/>
        <v>354421.5</v>
      </c>
      <c r="EB20" s="5">
        <f t="shared" si="16"/>
        <v>406213.5</v>
      </c>
      <c r="EC20" s="5">
        <f t="shared" si="16"/>
        <v>0</v>
      </c>
      <c r="ED20" s="5">
        <f t="shared" si="16"/>
        <v>312520.5</v>
      </c>
      <c r="EE20" s="22">
        <f t="shared" si="16"/>
        <v>0</v>
      </c>
      <c r="EF20" s="16">
        <f t="shared" si="16"/>
        <v>159761.5</v>
      </c>
      <c r="EG20" s="5"/>
      <c r="EH20" s="5"/>
      <c r="EI20" s="5"/>
      <c r="EJ20" s="5"/>
      <c r="EK20" s="22"/>
      <c r="EL20" s="16"/>
      <c r="EM20" s="5">
        <f>MEDIAN(EM4:EM12)</f>
        <v>185206</v>
      </c>
      <c r="EN20" s="5">
        <f>MEDIAN(EN4:EN12)</f>
        <v>176508.5</v>
      </c>
      <c r="EO20" s="5">
        <f>MEDIAN(EO4:EO12)</f>
        <v>184571</v>
      </c>
      <c r="EP20" s="5">
        <f>MEDIAN(EP4:EP12)</f>
        <v>150787.5</v>
      </c>
      <c r="EQ20" s="22">
        <f>MEDIAN(EQ4:EQ12)</f>
        <v>157446</v>
      </c>
      <c r="ER20" s="16"/>
      <c r="ES20" s="5">
        <f>MEDIAN(ES4:ES12)</f>
        <v>185206</v>
      </c>
      <c r="ET20" s="5">
        <f>MEDIAN(ET4:ET12)</f>
        <v>176508.5</v>
      </c>
      <c r="EU20" s="5">
        <f>MEDIAN(EU4:EU12)</f>
        <v>184571</v>
      </c>
      <c r="EV20" s="5">
        <f>MEDIAN(EV4:EV12)</f>
        <v>150787.5</v>
      </c>
      <c r="EW20" s="22">
        <f>MEDIAN(EW4:EW12)</f>
        <v>157446</v>
      </c>
      <c r="EX20" s="16"/>
      <c r="EY20" s="5">
        <f>MEDIAN(EY4:EY12)</f>
        <v>0</v>
      </c>
      <c r="EZ20" s="5">
        <f>MEDIAN(EZ4:EZ12)</f>
        <v>0</v>
      </c>
      <c r="FA20" s="5">
        <f>MEDIAN(FA4:FA12)</f>
        <v>0</v>
      </c>
      <c r="FB20" s="5">
        <f>MEDIAN(FB4:FB12)</f>
        <v>0</v>
      </c>
      <c r="FC20" s="22">
        <f>MEDIAN(FC4:FC12)</f>
        <v>0</v>
      </c>
      <c r="FD20" s="24"/>
      <c r="FE20" s="7">
        <f>MEDIAN(FE4:FE12)</f>
        <v>0.32500000000000001</v>
      </c>
      <c r="FF20" s="7">
        <f>MEDIAN(FF4:FF12)</f>
        <v>0.315</v>
      </c>
      <c r="FG20" s="7">
        <f>MEDIAN(FG4:FG12)</f>
        <v>0.125</v>
      </c>
      <c r="FH20" s="7">
        <f>MEDIAN(FH4:FH12)</f>
        <v>0.43500000000000005</v>
      </c>
      <c r="FI20" s="26">
        <f>MEDIAN(FI4:FI12)</f>
        <v>0.245</v>
      </c>
      <c r="FJ20" s="24"/>
      <c r="FK20" s="7">
        <f>MEDIAN(FK4:FK12)</f>
        <v>1.4999999999999999E-2</v>
      </c>
      <c r="FL20" s="7">
        <f>MEDIAN(FL4:FL12)</f>
        <v>0.03</v>
      </c>
      <c r="FM20" s="7">
        <f>MEDIAN(FM4:FM12)</f>
        <v>0.03</v>
      </c>
      <c r="FN20" s="7">
        <f>MEDIAN(FN4:FN12)</f>
        <v>0.03</v>
      </c>
      <c r="FO20" s="26">
        <f>MEDIAN(FO4:FO12)</f>
        <v>9.5000000000000001E-2</v>
      </c>
      <c r="FP20" s="24"/>
      <c r="FQ20" s="7">
        <f>MEDIAN(FQ4:FQ12)</f>
        <v>0</v>
      </c>
      <c r="FR20" s="7">
        <f>MEDIAN(FR4:FR12)</f>
        <v>0</v>
      </c>
      <c r="FS20" s="7">
        <f>MEDIAN(FS4:FS12)</f>
        <v>0</v>
      </c>
      <c r="FT20" s="7">
        <f>MEDIAN(FT4:FT12)</f>
        <v>0</v>
      </c>
      <c r="FU20" s="26">
        <f>MEDIAN(FU4:FU12)</f>
        <v>0</v>
      </c>
      <c r="FV20" s="24"/>
      <c r="FW20" s="7">
        <f t="shared" ref="FW20:GJ20" si="17">MEDIAN(FW4:FW12)</f>
        <v>-7.9350000000000005</v>
      </c>
      <c r="FX20" s="7">
        <f t="shared" si="17"/>
        <v>-5.9499999999999993</v>
      </c>
      <c r="FY20" s="7">
        <f t="shared" si="17"/>
        <v>-5.4450000000000003</v>
      </c>
      <c r="FZ20" s="7">
        <f t="shared" si="17"/>
        <v>-4.8049999999999997</v>
      </c>
      <c r="GA20" s="26">
        <f t="shared" si="17"/>
        <v>-4.4700000000000006</v>
      </c>
      <c r="GB20" s="28">
        <f t="shared" si="17"/>
        <v>0.75505</v>
      </c>
      <c r="GC20" s="9">
        <f t="shared" si="17"/>
        <v>0.77665000000000006</v>
      </c>
      <c r="GD20" s="9">
        <f t="shared" si="17"/>
        <v>0.77410000000000001</v>
      </c>
      <c r="GE20" s="9">
        <f t="shared" si="17"/>
        <v>0.77115</v>
      </c>
      <c r="GF20" s="9">
        <f t="shared" si="17"/>
        <v>0.85569999999999991</v>
      </c>
      <c r="GG20" s="30">
        <f t="shared" si="17"/>
        <v>0.87</v>
      </c>
      <c r="GH20" s="28">
        <f t="shared" si="17"/>
        <v>0.40605000000000002</v>
      </c>
      <c r="GI20" s="9">
        <f t="shared" si="17"/>
        <v>0.42799999999999999</v>
      </c>
      <c r="GJ20" s="9">
        <f t="shared" si="17"/>
        <v>0.46525</v>
      </c>
      <c r="GK20" s="9"/>
      <c r="GL20" s="9"/>
      <c r="GM20" s="30"/>
    </row>
  </sheetData>
  <pageMargins left="0.7" right="0.7" top="0.75" bottom="0.75" header="0.3" footer="0.3"/>
  <ignoredErrors>
    <ignoredError sqref="A3:ZZ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BF976-F3A2-4439-8DDA-16157D5548C4}">
  <dimension ref="A1:GM13"/>
  <sheetViews>
    <sheetView workbookViewId="0">
      <selection activeCell="A2" sqref="A2"/>
    </sheetView>
  </sheetViews>
  <sheetFormatPr defaultColWidth="9.26953125" defaultRowHeight="14.5"/>
  <cols>
    <col min="1" max="1" width="9.26953125" style="4" bestFit="1" customWidth="1"/>
    <col min="2" max="2" width="11.7265625" style="4" bestFit="1" customWidth="1"/>
    <col min="3" max="3" width="30.7265625" style="4" customWidth="1"/>
    <col min="4" max="39" width="9.26953125" style="4" bestFit="1" customWidth="1"/>
    <col min="40" max="51" width="11.54296875" style="4" bestFit="1" customWidth="1"/>
    <col min="52" max="57" width="16.7265625" style="4" bestFit="1" customWidth="1"/>
    <col min="58" max="81" width="9.26953125" style="4" bestFit="1" customWidth="1"/>
    <col min="82" max="93" width="10.26953125" style="4" bestFit="1" customWidth="1"/>
    <col min="94" max="99" width="11.7265625" style="4" bestFit="1" customWidth="1"/>
    <col min="100" max="111" width="9.26953125" style="4" bestFit="1" customWidth="1"/>
    <col min="112" max="117" width="14.26953125" style="4" bestFit="1" customWidth="1"/>
    <col min="118" max="129" width="9.26953125" style="4" bestFit="1" customWidth="1"/>
    <col min="130" max="135" width="11.7265625" style="4" bestFit="1" customWidth="1"/>
    <col min="136" max="136" width="9.7265625" style="4" bestFit="1" customWidth="1"/>
    <col min="137" max="142" width="9.26953125" style="4" bestFit="1" customWidth="1"/>
    <col min="143" max="147" width="9.7265625" style="4" bestFit="1" customWidth="1"/>
    <col min="148" max="148" width="9.26953125" style="4" bestFit="1" customWidth="1"/>
    <col min="149" max="153" width="9.7265625" style="4" bestFit="1" customWidth="1"/>
    <col min="154" max="195" width="9.26953125" style="4" bestFit="1" customWidth="1"/>
    <col min="196" max="16384" width="9.26953125" style="4"/>
  </cols>
  <sheetData>
    <row r="1" spans="1:195">
      <c r="D1" s="1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8" t="s">
        <v>0</v>
      </c>
      <c r="J1" s="1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18" t="s">
        <v>1</v>
      </c>
      <c r="P1" s="1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18" t="s">
        <v>2</v>
      </c>
      <c r="V1" s="12" t="s">
        <v>3</v>
      </c>
      <c r="W1" s="2" t="s">
        <v>3</v>
      </c>
      <c r="X1" s="2" t="s">
        <v>3</v>
      </c>
      <c r="Y1" s="2" t="s">
        <v>3</v>
      </c>
      <c r="Z1" s="2" t="s">
        <v>3</v>
      </c>
      <c r="AA1" s="18" t="s">
        <v>3</v>
      </c>
      <c r="AB1" s="12" t="s">
        <v>4</v>
      </c>
      <c r="AC1" s="2" t="s">
        <v>4</v>
      </c>
      <c r="AD1" s="2" t="s">
        <v>4</v>
      </c>
      <c r="AE1" s="2" t="s">
        <v>4</v>
      </c>
      <c r="AF1" s="2" t="s">
        <v>4</v>
      </c>
      <c r="AG1" s="18" t="s">
        <v>4</v>
      </c>
      <c r="AH1" s="12" t="s">
        <v>5</v>
      </c>
      <c r="AI1" s="2" t="s">
        <v>5</v>
      </c>
      <c r="AJ1" s="2" t="s">
        <v>5</v>
      </c>
      <c r="AK1" s="2" t="s">
        <v>5</v>
      </c>
      <c r="AL1" s="2" t="s">
        <v>5</v>
      </c>
      <c r="AM1" s="18" t="s">
        <v>5</v>
      </c>
      <c r="AN1" s="12" t="s">
        <v>6</v>
      </c>
      <c r="AO1" s="2" t="s">
        <v>6</v>
      </c>
      <c r="AP1" s="2" t="s">
        <v>6</v>
      </c>
      <c r="AQ1" s="2" t="s">
        <v>6</v>
      </c>
      <c r="AR1" s="2" t="s">
        <v>6</v>
      </c>
      <c r="AS1" s="18" t="s">
        <v>6</v>
      </c>
      <c r="AT1" s="12" t="s">
        <v>7</v>
      </c>
      <c r="AU1" s="2" t="s">
        <v>7</v>
      </c>
      <c r="AV1" s="2" t="s">
        <v>7</v>
      </c>
      <c r="AW1" s="2" t="s">
        <v>7</v>
      </c>
      <c r="AX1" s="2" t="s">
        <v>7</v>
      </c>
      <c r="AY1" s="18" t="s">
        <v>7</v>
      </c>
      <c r="AZ1" s="12" t="s">
        <v>8</v>
      </c>
      <c r="BA1" s="2" t="s">
        <v>8</v>
      </c>
      <c r="BB1" s="2" t="s">
        <v>8</v>
      </c>
      <c r="BC1" s="2" t="s">
        <v>8</v>
      </c>
      <c r="BD1" s="2" t="s">
        <v>8</v>
      </c>
      <c r="BE1" s="18" t="s">
        <v>8</v>
      </c>
      <c r="BF1" s="12" t="s">
        <v>9</v>
      </c>
      <c r="BG1" s="2" t="s">
        <v>9</v>
      </c>
      <c r="BH1" s="2" t="s">
        <v>9</v>
      </c>
      <c r="BI1" s="2" t="s">
        <v>9</v>
      </c>
      <c r="BJ1" s="2" t="s">
        <v>9</v>
      </c>
      <c r="BK1" s="18" t="s">
        <v>9</v>
      </c>
      <c r="BL1" s="12" t="s">
        <v>10</v>
      </c>
      <c r="BM1" s="2" t="s">
        <v>10</v>
      </c>
      <c r="BN1" s="2" t="s">
        <v>10</v>
      </c>
      <c r="BO1" s="2" t="s">
        <v>10</v>
      </c>
      <c r="BP1" s="2" t="s">
        <v>10</v>
      </c>
      <c r="BQ1" s="18" t="s">
        <v>10</v>
      </c>
      <c r="BR1" s="12" t="s">
        <v>11</v>
      </c>
      <c r="BS1" s="2" t="s">
        <v>11</v>
      </c>
      <c r="BT1" s="2" t="s">
        <v>11</v>
      </c>
      <c r="BU1" s="2" t="s">
        <v>11</v>
      </c>
      <c r="BV1" s="2" t="s">
        <v>11</v>
      </c>
      <c r="BW1" s="18" t="s">
        <v>11</v>
      </c>
      <c r="BX1" s="12" t="s">
        <v>12</v>
      </c>
      <c r="BY1" s="2" t="s">
        <v>12</v>
      </c>
      <c r="BZ1" s="2" t="s">
        <v>12</v>
      </c>
      <c r="CA1" s="2" t="s">
        <v>12</v>
      </c>
      <c r="CB1" s="2" t="s">
        <v>12</v>
      </c>
      <c r="CC1" s="18" t="s">
        <v>12</v>
      </c>
      <c r="CD1" s="12" t="s">
        <v>13</v>
      </c>
      <c r="CE1" s="2" t="s">
        <v>13</v>
      </c>
      <c r="CF1" s="2" t="s">
        <v>13</v>
      </c>
      <c r="CG1" s="2" t="s">
        <v>13</v>
      </c>
      <c r="CH1" s="2" t="s">
        <v>13</v>
      </c>
      <c r="CI1" s="18" t="s">
        <v>13</v>
      </c>
      <c r="CJ1" s="12" t="s">
        <v>14</v>
      </c>
      <c r="CK1" s="2" t="s">
        <v>14</v>
      </c>
      <c r="CL1" s="2" t="s">
        <v>14</v>
      </c>
      <c r="CM1" s="2" t="s">
        <v>14</v>
      </c>
      <c r="CN1" s="2" t="s">
        <v>14</v>
      </c>
      <c r="CO1" s="18" t="s">
        <v>14</v>
      </c>
      <c r="CP1" s="12" t="s">
        <v>15</v>
      </c>
      <c r="CQ1" s="2" t="s">
        <v>15</v>
      </c>
      <c r="CR1" s="2" t="s">
        <v>15</v>
      </c>
      <c r="CS1" s="2" t="s">
        <v>15</v>
      </c>
      <c r="CT1" s="2" t="s">
        <v>15</v>
      </c>
      <c r="CU1" s="18" t="s">
        <v>15</v>
      </c>
      <c r="CV1" s="12" t="s">
        <v>16</v>
      </c>
      <c r="CW1" s="2" t="s">
        <v>16</v>
      </c>
      <c r="CX1" s="2" t="s">
        <v>16</v>
      </c>
      <c r="CY1" s="2" t="s">
        <v>16</v>
      </c>
      <c r="CZ1" s="2" t="s">
        <v>16</v>
      </c>
      <c r="DA1" s="18" t="s">
        <v>16</v>
      </c>
      <c r="DB1" s="12" t="s">
        <v>17</v>
      </c>
      <c r="DC1" s="2" t="s">
        <v>17</v>
      </c>
      <c r="DD1" s="2" t="s">
        <v>17</v>
      </c>
      <c r="DE1" s="2" t="s">
        <v>17</v>
      </c>
      <c r="DF1" s="2" t="s">
        <v>17</v>
      </c>
      <c r="DG1" s="18" t="s">
        <v>17</v>
      </c>
      <c r="DH1" s="12" t="s">
        <v>18</v>
      </c>
      <c r="DI1" s="2" t="s">
        <v>18</v>
      </c>
      <c r="DJ1" s="2" t="s">
        <v>18</v>
      </c>
      <c r="DK1" s="2" t="s">
        <v>18</v>
      </c>
      <c r="DL1" s="2" t="s">
        <v>18</v>
      </c>
      <c r="DM1" s="18" t="s">
        <v>18</v>
      </c>
      <c r="DN1" s="12" t="s">
        <v>19</v>
      </c>
      <c r="DO1" s="2" t="s">
        <v>19</v>
      </c>
      <c r="DP1" s="2" t="s">
        <v>19</v>
      </c>
      <c r="DQ1" s="2" t="s">
        <v>19</v>
      </c>
      <c r="DR1" s="2" t="s">
        <v>19</v>
      </c>
      <c r="DS1" s="18" t="s">
        <v>19</v>
      </c>
      <c r="DT1" s="12" t="s">
        <v>20</v>
      </c>
      <c r="DU1" s="2" t="s">
        <v>20</v>
      </c>
      <c r="DV1" s="2" t="s">
        <v>20</v>
      </c>
      <c r="DW1" s="2" t="s">
        <v>20</v>
      </c>
      <c r="DX1" s="2" t="s">
        <v>20</v>
      </c>
      <c r="DY1" s="18" t="s">
        <v>20</v>
      </c>
      <c r="DZ1" s="12" t="s">
        <v>21</v>
      </c>
      <c r="EA1" s="2" t="s">
        <v>21</v>
      </c>
      <c r="EB1" s="2" t="s">
        <v>21</v>
      </c>
      <c r="EC1" s="2" t="s">
        <v>21</v>
      </c>
      <c r="ED1" s="2" t="s">
        <v>21</v>
      </c>
      <c r="EE1" s="18" t="s">
        <v>21</v>
      </c>
      <c r="EF1" s="12" t="s">
        <v>22</v>
      </c>
      <c r="EG1" s="2" t="s">
        <v>22</v>
      </c>
      <c r="EH1" s="2" t="s">
        <v>22</v>
      </c>
      <c r="EI1" s="2" t="s">
        <v>22</v>
      </c>
      <c r="EJ1" s="2" t="s">
        <v>22</v>
      </c>
      <c r="EK1" s="18" t="s">
        <v>22</v>
      </c>
      <c r="EL1" s="12" t="s">
        <v>23</v>
      </c>
      <c r="EM1" s="2" t="s">
        <v>23</v>
      </c>
      <c r="EN1" s="2" t="s">
        <v>23</v>
      </c>
      <c r="EO1" s="2" t="s">
        <v>23</v>
      </c>
      <c r="EP1" s="2" t="s">
        <v>23</v>
      </c>
      <c r="EQ1" s="18" t="s">
        <v>23</v>
      </c>
      <c r="ER1" s="12" t="s">
        <v>24</v>
      </c>
      <c r="ES1" s="2" t="s">
        <v>24</v>
      </c>
      <c r="ET1" s="2" t="s">
        <v>24</v>
      </c>
      <c r="EU1" s="2" t="s">
        <v>24</v>
      </c>
      <c r="EV1" s="2" t="s">
        <v>24</v>
      </c>
      <c r="EW1" s="18" t="s">
        <v>24</v>
      </c>
      <c r="EX1" s="12" t="s">
        <v>25</v>
      </c>
      <c r="EY1" s="2" t="s">
        <v>25</v>
      </c>
      <c r="EZ1" s="2" t="s">
        <v>25</v>
      </c>
      <c r="FA1" s="2" t="s">
        <v>25</v>
      </c>
      <c r="FB1" s="2" t="s">
        <v>25</v>
      </c>
      <c r="FC1" s="18" t="s">
        <v>25</v>
      </c>
      <c r="FD1" s="12" t="s">
        <v>26</v>
      </c>
      <c r="FE1" s="2" t="s">
        <v>26</v>
      </c>
      <c r="FF1" s="2" t="s">
        <v>26</v>
      </c>
      <c r="FG1" s="2" t="s">
        <v>26</v>
      </c>
      <c r="FH1" s="2" t="s">
        <v>26</v>
      </c>
      <c r="FI1" s="18" t="s">
        <v>26</v>
      </c>
      <c r="FJ1" s="12" t="s">
        <v>27</v>
      </c>
      <c r="FK1" s="2" t="s">
        <v>27</v>
      </c>
      <c r="FL1" s="2" t="s">
        <v>27</v>
      </c>
      <c r="FM1" s="2" t="s">
        <v>27</v>
      </c>
      <c r="FN1" s="2" t="s">
        <v>27</v>
      </c>
      <c r="FO1" s="18" t="s">
        <v>27</v>
      </c>
      <c r="FP1" s="12" t="s">
        <v>28</v>
      </c>
      <c r="FQ1" s="2" t="s">
        <v>28</v>
      </c>
      <c r="FR1" s="2" t="s">
        <v>28</v>
      </c>
      <c r="FS1" s="2" t="s">
        <v>28</v>
      </c>
      <c r="FT1" s="2" t="s">
        <v>28</v>
      </c>
      <c r="FU1" s="18" t="s">
        <v>28</v>
      </c>
      <c r="FV1" s="12" t="s">
        <v>29</v>
      </c>
      <c r="FW1" s="2" t="s">
        <v>29</v>
      </c>
      <c r="FX1" s="2" t="s">
        <v>29</v>
      </c>
      <c r="FY1" s="2" t="s">
        <v>29</v>
      </c>
      <c r="FZ1" s="2" t="s">
        <v>29</v>
      </c>
      <c r="GA1" s="18" t="s">
        <v>29</v>
      </c>
      <c r="GB1" s="12" t="s">
        <v>30</v>
      </c>
      <c r="GC1" s="2" t="s">
        <v>30</v>
      </c>
      <c r="GD1" s="2" t="s">
        <v>30</v>
      </c>
      <c r="GE1" s="2" t="s">
        <v>30</v>
      </c>
      <c r="GF1" s="2" t="s">
        <v>30</v>
      </c>
      <c r="GG1" s="18" t="s">
        <v>30</v>
      </c>
      <c r="GH1" s="12" t="s">
        <v>31</v>
      </c>
      <c r="GI1" s="2" t="s">
        <v>31</v>
      </c>
      <c r="GJ1" s="2" t="s">
        <v>31</v>
      </c>
      <c r="GK1" s="2" t="s">
        <v>31</v>
      </c>
      <c r="GL1" s="2" t="s">
        <v>31</v>
      </c>
      <c r="GM1" s="18" t="s">
        <v>31</v>
      </c>
    </row>
    <row r="2" spans="1:195" ht="130.15" customHeight="1">
      <c r="A2" s="3"/>
      <c r="B2" s="3"/>
      <c r="C2" s="3"/>
      <c r="D2" s="13" t="s">
        <v>32</v>
      </c>
      <c r="E2" s="11" t="s">
        <v>32</v>
      </c>
      <c r="F2" s="11" t="s">
        <v>32</v>
      </c>
      <c r="G2" s="11" t="s">
        <v>32</v>
      </c>
      <c r="H2" s="11" t="s">
        <v>32</v>
      </c>
      <c r="I2" s="19" t="s">
        <v>32</v>
      </c>
      <c r="J2" s="13" t="s">
        <v>33</v>
      </c>
      <c r="K2" s="11" t="s">
        <v>33</v>
      </c>
      <c r="L2" s="11" t="s">
        <v>33</v>
      </c>
      <c r="M2" s="11" t="s">
        <v>33</v>
      </c>
      <c r="N2" s="11" t="s">
        <v>33</v>
      </c>
      <c r="O2" s="19" t="s">
        <v>33</v>
      </c>
      <c r="P2" s="13" t="s">
        <v>34</v>
      </c>
      <c r="Q2" s="11" t="s">
        <v>34</v>
      </c>
      <c r="R2" s="11" t="s">
        <v>34</v>
      </c>
      <c r="S2" s="11" t="s">
        <v>34</v>
      </c>
      <c r="T2" s="11" t="s">
        <v>34</v>
      </c>
      <c r="U2" s="19" t="s">
        <v>34</v>
      </c>
      <c r="V2" s="13" t="s">
        <v>35</v>
      </c>
      <c r="W2" s="11" t="s">
        <v>35</v>
      </c>
      <c r="X2" s="11" t="s">
        <v>35</v>
      </c>
      <c r="Y2" s="11" t="s">
        <v>35</v>
      </c>
      <c r="Z2" s="11" t="s">
        <v>35</v>
      </c>
      <c r="AA2" s="19" t="s">
        <v>35</v>
      </c>
      <c r="AB2" s="13" t="s">
        <v>36</v>
      </c>
      <c r="AC2" s="11" t="s">
        <v>36</v>
      </c>
      <c r="AD2" s="11" t="s">
        <v>36</v>
      </c>
      <c r="AE2" s="11" t="s">
        <v>36</v>
      </c>
      <c r="AF2" s="11" t="s">
        <v>36</v>
      </c>
      <c r="AG2" s="19" t="s">
        <v>36</v>
      </c>
      <c r="AH2" s="13" t="s">
        <v>37</v>
      </c>
      <c r="AI2" s="11" t="s">
        <v>37</v>
      </c>
      <c r="AJ2" s="11" t="s">
        <v>37</v>
      </c>
      <c r="AK2" s="11" t="s">
        <v>37</v>
      </c>
      <c r="AL2" s="11" t="s">
        <v>37</v>
      </c>
      <c r="AM2" s="19" t="s">
        <v>37</v>
      </c>
      <c r="AN2" s="13" t="s">
        <v>38</v>
      </c>
      <c r="AO2" s="11" t="s">
        <v>38</v>
      </c>
      <c r="AP2" s="11" t="s">
        <v>38</v>
      </c>
      <c r="AQ2" s="11" t="s">
        <v>38</v>
      </c>
      <c r="AR2" s="11" t="s">
        <v>38</v>
      </c>
      <c r="AS2" s="19" t="s">
        <v>38</v>
      </c>
      <c r="AT2" s="13" t="s">
        <v>39</v>
      </c>
      <c r="AU2" s="11" t="s">
        <v>39</v>
      </c>
      <c r="AV2" s="11" t="s">
        <v>39</v>
      </c>
      <c r="AW2" s="11" t="s">
        <v>39</v>
      </c>
      <c r="AX2" s="11" t="s">
        <v>39</v>
      </c>
      <c r="AY2" s="19" t="s">
        <v>39</v>
      </c>
      <c r="AZ2" s="13" t="s">
        <v>40</v>
      </c>
      <c r="BA2" s="11" t="s">
        <v>40</v>
      </c>
      <c r="BB2" s="11" t="s">
        <v>40</v>
      </c>
      <c r="BC2" s="11" t="s">
        <v>40</v>
      </c>
      <c r="BD2" s="11" t="s">
        <v>40</v>
      </c>
      <c r="BE2" s="19" t="s">
        <v>40</v>
      </c>
      <c r="BF2" s="13" t="s">
        <v>41</v>
      </c>
      <c r="BG2" s="11" t="s">
        <v>41</v>
      </c>
      <c r="BH2" s="11" t="s">
        <v>41</v>
      </c>
      <c r="BI2" s="11" t="s">
        <v>41</v>
      </c>
      <c r="BJ2" s="11" t="s">
        <v>41</v>
      </c>
      <c r="BK2" s="19" t="s">
        <v>41</v>
      </c>
      <c r="BL2" s="13" t="s">
        <v>42</v>
      </c>
      <c r="BM2" s="11" t="s">
        <v>42</v>
      </c>
      <c r="BN2" s="11" t="s">
        <v>42</v>
      </c>
      <c r="BO2" s="11" t="s">
        <v>42</v>
      </c>
      <c r="BP2" s="11" t="s">
        <v>42</v>
      </c>
      <c r="BQ2" s="19" t="s">
        <v>42</v>
      </c>
      <c r="BR2" s="13" t="s">
        <v>43</v>
      </c>
      <c r="BS2" s="11" t="s">
        <v>43</v>
      </c>
      <c r="BT2" s="11" t="s">
        <v>43</v>
      </c>
      <c r="BU2" s="11" t="s">
        <v>43</v>
      </c>
      <c r="BV2" s="11" t="s">
        <v>43</v>
      </c>
      <c r="BW2" s="19" t="s">
        <v>43</v>
      </c>
      <c r="BX2" s="13" t="s">
        <v>44</v>
      </c>
      <c r="BY2" s="11" t="s">
        <v>44</v>
      </c>
      <c r="BZ2" s="11" t="s">
        <v>44</v>
      </c>
      <c r="CA2" s="11" t="s">
        <v>44</v>
      </c>
      <c r="CB2" s="11" t="s">
        <v>44</v>
      </c>
      <c r="CC2" s="19" t="s">
        <v>44</v>
      </c>
      <c r="CD2" s="13" t="s">
        <v>45</v>
      </c>
      <c r="CE2" s="11" t="s">
        <v>45</v>
      </c>
      <c r="CF2" s="11" t="s">
        <v>45</v>
      </c>
      <c r="CG2" s="11" t="s">
        <v>45</v>
      </c>
      <c r="CH2" s="11" t="s">
        <v>45</v>
      </c>
      <c r="CI2" s="19" t="s">
        <v>45</v>
      </c>
      <c r="CJ2" s="13" t="s">
        <v>46</v>
      </c>
      <c r="CK2" s="11" t="s">
        <v>46</v>
      </c>
      <c r="CL2" s="11" t="s">
        <v>46</v>
      </c>
      <c r="CM2" s="11" t="s">
        <v>46</v>
      </c>
      <c r="CN2" s="11" t="s">
        <v>46</v>
      </c>
      <c r="CO2" s="19" t="s">
        <v>46</v>
      </c>
      <c r="CP2" s="13" t="s">
        <v>47</v>
      </c>
      <c r="CQ2" s="11" t="s">
        <v>47</v>
      </c>
      <c r="CR2" s="11" t="s">
        <v>47</v>
      </c>
      <c r="CS2" s="11" t="s">
        <v>47</v>
      </c>
      <c r="CT2" s="11" t="s">
        <v>47</v>
      </c>
      <c r="CU2" s="19" t="s">
        <v>47</v>
      </c>
      <c r="CV2" s="13" t="s">
        <v>48</v>
      </c>
      <c r="CW2" s="11" t="s">
        <v>48</v>
      </c>
      <c r="CX2" s="11" t="s">
        <v>48</v>
      </c>
      <c r="CY2" s="11" t="s">
        <v>48</v>
      </c>
      <c r="CZ2" s="11" t="s">
        <v>48</v>
      </c>
      <c r="DA2" s="19" t="s">
        <v>48</v>
      </c>
      <c r="DB2" s="13" t="s">
        <v>49</v>
      </c>
      <c r="DC2" s="11" t="s">
        <v>49</v>
      </c>
      <c r="DD2" s="11" t="s">
        <v>49</v>
      </c>
      <c r="DE2" s="11" t="s">
        <v>49</v>
      </c>
      <c r="DF2" s="11" t="s">
        <v>49</v>
      </c>
      <c r="DG2" s="19" t="s">
        <v>49</v>
      </c>
      <c r="DH2" s="13" t="s">
        <v>50</v>
      </c>
      <c r="DI2" s="11" t="s">
        <v>50</v>
      </c>
      <c r="DJ2" s="11" t="s">
        <v>50</v>
      </c>
      <c r="DK2" s="11" t="s">
        <v>50</v>
      </c>
      <c r="DL2" s="11" t="s">
        <v>50</v>
      </c>
      <c r="DM2" s="19" t="s">
        <v>50</v>
      </c>
      <c r="DN2" s="13" t="s">
        <v>51</v>
      </c>
      <c r="DO2" s="11" t="s">
        <v>51</v>
      </c>
      <c r="DP2" s="11" t="s">
        <v>51</v>
      </c>
      <c r="DQ2" s="11" t="s">
        <v>51</v>
      </c>
      <c r="DR2" s="11" t="s">
        <v>51</v>
      </c>
      <c r="DS2" s="19" t="s">
        <v>51</v>
      </c>
      <c r="DT2" s="13" t="s">
        <v>52</v>
      </c>
      <c r="DU2" s="11" t="s">
        <v>52</v>
      </c>
      <c r="DV2" s="11" t="s">
        <v>52</v>
      </c>
      <c r="DW2" s="11" t="s">
        <v>52</v>
      </c>
      <c r="DX2" s="11" t="s">
        <v>52</v>
      </c>
      <c r="DY2" s="19" t="s">
        <v>52</v>
      </c>
      <c r="DZ2" s="13" t="s">
        <v>53</v>
      </c>
      <c r="EA2" s="11" t="s">
        <v>53</v>
      </c>
      <c r="EB2" s="11" t="s">
        <v>53</v>
      </c>
      <c r="EC2" s="11" t="s">
        <v>53</v>
      </c>
      <c r="ED2" s="11" t="s">
        <v>53</v>
      </c>
      <c r="EE2" s="19" t="s">
        <v>53</v>
      </c>
      <c r="EF2" s="13" t="s">
        <v>54</v>
      </c>
      <c r="EG2" s="11" t="s">
        <v>54</v>
      </c>
      <c r="EH2" s="11" t="s">
        <v>54</v>
      </c>
      <c r="EI2" s="11" t="s">
        <v>54</v>
      </c>
      <c r="EJ2" s="11" t="s">
        <v>54</v>
      </c>
      <c r="EK2" s="19" t="s">
        <v>54</v>
      </c>
      <c r="EL2" s="13" t="s">
        <v>54</v>
      </c>
      <c r="EM2" s="11" t="s">
        <v>54</v>
      </c>
      <c r="EN2" s="11" t="s">
        <v>54</v>
      </c>
      <c r="EO2" s="11" t="s">
        <v>54</v>
      </c>
      <c r="EP2" s="11" t="s">
        <v>54</v>
      </c>
      <c r="EQ2" s="19" t="s">
        <v>54</v>
      </c>
      <c r="ER2" s="13" t="s">
        <v>55</v>
      </c>
      <c r="ES2" s="11" t="s">
        <v>55</v>
      </c>
      <c r="ET2" s="11" t="s">
        <v>55</v>
      </c>
      <c r="EU2" s="11" t="s">
        <v>55</v>
      </c>
      <c r="EV2" s="11" t="s">
        <v>55</v>
      </c>
      <c r="EW2" s="19" t="s">
        <v>55</v>
      </c>
      <c r="EX2" s="13" t="s">
        <v>56</v>
      </c>
      <c r="EY2" s="11" t="s">
        <v>56</v>
      </c>
      <c r="EZ2" s="11" t="s">
        <v>56</v>
      </c>
      <c r="FA2" s="11" t="s">
        <v>56</v>
      </c>
      <c r="FB2" s="11" t="s">
        <v>56</v>
      </c>
      <c r="FC2" s="19" t="s">
        <v>56</v>
      </c>
      <c r="FD2" s="13" t="s">
        <v>57</v>
      </c>
      <c r="FE2" s="11" t="s">
        <v>57</v>
      </c>
      <c r="FF2" s="11" t="s">
        <v>57</v>
      </c>
      <c r="FG2" s="11" t="s">
        <v>57</v>
      </c>
      <c r="FH2" s="11" t="s">
        <v>57</v>
      </c>
      <c r="FI2" s="19" t="s">
        <v>57</v>
      </c>
      <c r="FJ2" s="13" t="s">
        <v>58</v>
      </c>
      <c r="FK2" s="11" t="s">
        <v>58</v>
      </c>
      <c r="FL2" s="11" t="s">
        <v>58</v>
      </c>
      <c r="FM2" s="11" t="s">
        <v>58</v>
      </c>
      <c r="FN2" s="11" t="s">
        <v>58</v>
      </c>
      <c r="FO2" s="19" t="s">
        <v>58</v>
      </c>
      <c r="FP2" s="13" t="s">
        <v>59</v>
      </c>
      <c r="FQ2" s="11" t="s">
        <v>59</v>
      </c>
      <c r="FR2" s="11" t="s">
        <v>59</v>
      </c>
      <c r="FS2" s="11" t="s">
        <v>59</v>
      </c>
      <c r="FT2" s="11" t="s">
        <v>59</v>
      </c>
      <c r="FU2" s="19" t="s">
        <v>59</v>
      </c>
      <c r="FV2" s="13" t="s">
        <v>60</v>
      </c>
      <c r="FW2" s="11" t="s">
        <v>60</v>
      </c>
      <c r="FX2" s="11" t="s">
        <v>60</v>
      </c>
      <c r="FY2" s="11" t="s">
        <v>60</v>
      </c>
      <c r="FZ2" s="11" t="s">
        <v>60</v>
      </c>
      <c r="GA2" s="19" t="s">
        <v>60</v>
      </c>
      <c r="GB2" s="13" t="s">
        <v>61</v>
      </c>
      <c r="GC2" s="11" t="s">
        <v>61</v>
      </c>
      <c r="GD2" s="11" t="s">
        <v>61</v>
      </c>
      <c r="GE2" s="11" t="s">
        <v>61</v>
      </c>
      <c r="GF2" s="11" t="s">
        <v>61</v>
      </c>
      <c r="GG2" s="19" t="s">
        <v>61</v>
      </c>
      <c r="GH2" s="13" t="s">
        <v>62</v>
      </c>
      <c r="GI2" s="11" t="s">
        <v>62</v>
      </c>
      <c r="GJ2" s="11" t="s">
        <v>62</v>
      </c>
      <c r="GK2" s="11" t="s">
        <v>62</v>
      </c>
      <c r="GL2" s="11" t="s">
        <v>62</v>
      </c>
      <c r="GM2" s="19" t="s">
        <v>62</v>
      </c>
    </row>
    <row r="3" spans="1:195">
      <c r="A3" s="1" t="s">
        <v>63</v>
      </c>
      <c r="B3" s="1" t="s">
        <v>64</v>
      </c>
      <c r="C3" s="1" t="s">
        <v>65</v>
      </c>
      <c r="D3" s="14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20" t="s">
        <v>71</v>
      </c>
      <c r="J3" s="14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20" t="s">
        <v>71</v>
      </c>
      <c r="P3" s="14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20" t="s">
        <v>71</v>
      </c>
      <c r="V3" s="14" t="s">
        <v>66</v>
      </c>
      <c r="W3" s="1" t="s">
        <v>67</v>
      </c>
      <c r="X3" s="1" t="s">
        <v>68</v>
      </c>
      <c r="Y3" s="1" t="s">
        <v>69</v>
      </c>
      <c r="Z3" s="1" t="s">
        <v>70</v>
      </c>
      <c r="AA3" s="20" t="s">
        <v>71</v>
      </c>
      <c r="AB3" s="14" t="s">
        <v>66</v>
      </c>
      <c r="AC3" s="1" t="s">
        <v>67</v>
      </c>
      <c r="AD3" s="1" t="s">
        <v>68</v>
      </c>
      <c r="AE3" s="1" t="s">
        <v>69</v>
      </c>
      <c r="AF3" s="1" t="s">
        <v>70</v>
      </c>
      <c r="AG3" s="20" t="s">
        <v>71</v>
      </c>
      <c r="AH3" s="14" t="s">
        <v>66</v>
      </c>
      <c r="AI3" s="1" t="s">
        <v>67</v>
      </c>
      <c r="AJ3" s="1" t="s">
        <v>68</v>
      </c>
      <c r="AK3" s="1" t="s">
        <v>69</v>
      </c>
      <c r="AL3" s="1" t="s">
        <v>70</v>
      </c>
      <c r="AM3" s="20" t="s">
        <v>71</v>
      </c>
      <c r="AN3" s="14" t="s">
        <v>66</v>
      </c>
      <c r="AO3" s="1" t="s">
        <v>67</v>
      </c>
      <c r="AP3" s="1" t="s">
        <v>68</v>
      </c>
      <c r="AQ3" s="1" t="s">
        <v>69</v>
      </c>
      <c r="AR3" s="1" t="s">
        <v>70</v>
      </c>
      <c r="AS3" s="20" t="s">
        <v>71</v>
      </c>
      <c r="AT3" s="14" t="s">
        <v>66</v>
      </c>
      <c r="AU3" s="1" t="s">
        <v>67</v>
      </c>
      <c r="AV3" s="1" t="s">
        <v>68</v>
      </c>
      <c r="AW3" s="1" t="s">
        <v>69</v>
      </c>
      <c r="AX3" s="1" t="s">
        <v>70</v>
      </c>
      <c r="AY3" s="20" t="s">
        <v>71</v>
      </c>
      <c r="AZ3" s="14" t="s">
        <v>66</v>
      </c>
      <c r="BA3" s="1" t="s">
        <v>67</v>
      </c>
      <c r="BB3" s="1" t="s">
        <v>68</v>
      </c>
      <c r="BC3" s="1" t="s">
        <v>69</v>
      </c>
      <c r="BD3" s="1" t="s">
        <v>70</v>
      </c>
      <c r="BE3" s="20" t="s">
        <v>71</v>
      </c>
      <c r="BF3" s="14" t="s">
        <v>66</v>
      </c>
      <c r="BG3" s="1" t="s">
        <v>67</v>
      </c>
      <c r="BH3" s="1" t="s">
        <v>68</v>
      </c>
      <c r="BI3" s="1" t="s">
        <v>69</v>
      </c>
      <c r="BJ3" s="1" t="s">
        <v>70</v>
      </c>
      <c r="BK3" s="20" t="s">
        <v>71</v>
      </c>
      <c r="BL3" s="14" t="s">
        <v>66</v>
      </c>
      <c r="BM3" s="1" t="s">
        <v>67</v>
      </c>
      <c r="BN3" s="1" t="s">
        <v>68</v>
      </c>
      <c r="BO3" s="1" t="s">
        <v>69</v>
      </c>
      <c r="BP3" s="1" t="s">
        <v>70</v>
      </c>
      <c r="BQ3" s="20" t="s">
        <v>71</v>
      </c>
      <c r="BR3" s="14" t="s">
        <v>66</v>
      </c>
      <c r="BS3" s="1" t="s">
        <v>67</v>
      </c>
      <c r="BT3" s="1" t="s">
        <v>68</v>
      </c>
      <c r="BU3" s="1" t="s">
        <v>69</v>
      </c>
      <c r="BV3" s="1" t="s">
        <v>70</v>
      </c>
      <c r="BW3" s="20" t="s">
        <v>71</v>
      </c>
      <c r="BX3" s="14" t="s">
        <v>66</v>
      </c>
      <c r="BY3" s="1" t="s">
        <v>67</v>
      </c>
      <c r="BZ3" s="1" t="s">
        <v>68</v>
      </c>
      <c r="CA3" s="1" t="s">
        <v>69</v>
      </c>
      <c r="CB3" s="1" t="s">
        <v>70</v>
      </c>
      <c r="CC3" s="20" t="s">
        <v>71</v>
      </c>
      <c r="CD3" s="14" t="s">
        <v>66</v>
      </c>
      <c r="CE3" s="1" t="s">
        <v>67</v>
      </c>
      <c r="CF3" s="1" t="s">
        <v>68</v>
      </c>
      <c r="CG3" s="1" t="s">
        <v>69</v>
      </c>
      <c r="CH3" s="1" t="s">
        <v>70</v>
      </c>
      <c r="CI3" s="20" t="s">
        <v>71</v>
      </c>
      <c r="CJ3" s="14" t="s">
        <v>66</v>
      </c>
      <c r="CK3" s="1" t="s">
        <v>67</v>
      </c>
      <c r="CL3" s="1" t="s">
        <v>68</v>
      </c>
      <c r="CM3" s="1" t="s">
        <v>69</v>
      </c>
      <c r="CN3" s="1" t="s">
        <v>70</v>
      </c>
      <c r="CO3" s="20" t="s">
        <v>71</v>
      </c>
      <c r="CP3" s="14" t="s">
        <v>66</v>
      </c>
      <c r="CQ3" s="1" t="s">
        <v>67</v>
      </c>
      <c r="CR3" s="1" t="s">
        <v>68</v>
      </c>
      <c r="CS3" s="1" t="s">
        <v>69</v>
      </c>
      <c r="CT3" s="1" t="s">
        <v>70</v>
      </c>
      <c r="CU3" s="20" t="s">
        <v>71</v>
      </c>
      <c r="CV3" s="14" t="s">
        <v>66</v>
      </c>
      <c r="CW3" s="1" t="s">
        <v>67</v>
      </c>
      <c r="CX3" s="1" t="s">
        <v>68</v>
      </c>
      <c r="CY3" s="1" t="s">
        <v>69</v>
      </c>
      <c r="CZ3" s="1" t="s">
        <v>70</v>
      </c>
      <c r="DA3" s="20" t="s">
        <v>71</v>
      </c>
      <c r="DB3" s="14" t="s">
        <v>66</v>
      </c>
      <c r="DC3" s="1" t="s">
        <v>67</v>
      </c>
      <c r="DD3" s="1" t="s">
        <v>68</v>
      </c>
      <c r="DE3" s="1" t="s">
        <v>69</v>
      </c>
      <c r="DF3" s="1" t="s">
        <v>70</v>
      </c>
      <c r="DG3" s="20" t="s">
        <v>71</v>
      </c>
      <c r="DH3" s="14" t="s">
        <v>66</v>
      </c>
      <c r="DI3" s="1" t="s">
        <v>67</v>
      </c>
      <c r="DJ3" s="1" t="s">
        <v>68</v>
      </c>
      <c r="DK3" s="1" t="s">
        <v>69</v>
      </c>
      <c r="DL3" s="1" t="s">
        <v>70</v>
      </c>
      <c r="DM3" s="20" t="s">
        <v>71</v>
      </c>
      <c r="DN3" s="14" t="s">
        <v>66</v>
      </c>
      <c r="DO3" s="1" t="s">
        <v>67</v>
      </c>
      <c r="DP3" s="1" t="s">
        <v>68</v>
      </c>
      <c r="DQ3" s="1" t="s">
        <v>69</v>
      </c>
      <c r="DR3" s="1" t="s">
        <v>70</v>
      </c>
      <c r="DS3" s="20" t="s">
        <v>71</v>
      </c>
      <c r="DT3" s="14" t="s">
        <v>66</v>
      </c>
      <c r="DU3" s="1" t="s">
        <v>67</v>
      </c>
      <c r="DV3" s="1" t="s">
        <v>68</v>
      </c>
      <c r="DW3" s="1" t="s">
        <v>69</v>
      </c>
      <c r="DX3" s="1" t="s">
        <v>70</v>
      </c>
      <c r="DY3" s="20" t="s">
        <v>71</v>
      </c>
      <c r="DZ3" s="14" t="s">
        <v>66</v>
      </c>
      <c r="EA3" s="1" t="s">
        <v>67</v>
      </c>
      <c r="EB3" s="1" t="s">
        <v>68</v>
      </c>
      <c r="EC3" s="1" t="s">
        <v>69</v>
      </c>
      <c r="ED3" s="1" t="s">
        <v>70</v>
      </c>
      <c r="EE3" s="20" t="s">
        <v>71</v>
      </c>
      <c r="EF3" s="14" t="s">
        <v>66</v>
      </c>
      <c r="EG3" s="1" t="s">
        <v>67</v>
      </c>
      <c r="EH3" s="1" t="s">
        <v>68</v>
      </c>
      <c r="EI3" s="1" t="s">
        <v>69</v>
      </c>
      <c r="EJ3" s="1" t="s">
        <v>70</v>
      </c>
      <c r="EK3" s="20" t="s">
        <v>71</v>
      </c>
      <c r="EL3" s="14" t="s">
        <v>66</v>
      </c>
      <c r="EM3" s="1" t="s">
        <v>67</v>
      </c>
      <c r="EN3" s="1" t="s">
        <v>68</v>
      </c>
      <c r="EO3" s="1" t="s">
        <v>69</v>
      </c>
      <c r="EP3" s="1" t="s">
        <v>70</v>
      </c>
      <c r="EQ3" s="20" t="s">
        <v>71</v>
      </c>
      <c r="ER3" s="14" t="s">
        <v>66</v>
      </c>
      <c r="ES3" s="1" t="s">
        <v>67</v>
      </c>
      <c r="ET3" s="1" t="s">
        <v>68</v>
      </c>
      <c r="EU3" s="1" t="s">
        <v>69</v>
      </c>
      <c r="EV3" s="1" t="s">
        <v>70</v>
      </c>
      <c r="EW3" s="20" t="s">
        <v>71</v>
      </c>
      <c r="EX3" s="14" t="s">
        <v>66</v>
      </c>
      <c r="EY3" s="1" t="s">
        <v>67</v>
      </c>
      <c r="EZ3" s="1" t="s">
        <v>68</v>
      </c>
      <c r="FA3" s="1" t="s">
        <v>69</v>
      </c>
      <c r="FB3" s="1" t="s">
        <v>70</v>
      </c>
      <c r="FC3" s="20" t="s">
        <v>71</v>
      </c>
      <c r="FD3" s="14" t="s">
        <v>66</v>
      </c>
      <c r="FE3" s="1" t="s">
        <v>67</v>
      </c>
      <c r="FF3" s="1" t="s">
        <v>68</v>
      </c>
      <c r="FG3" s="1" t="s">
        <v>69</v>
      </c>
      <c r="FH3" s="1" t="s">
        <v>70</v>
      </c>
      <c r="FI3" s="20" t="s">
        <v>71</v>
      </c>
      <c r="FJ3" s="14" t="s">
        <v>66</v>
      </c>
      <c r="FK3" s="1" t="s">
        <v>67</v>
      </c>
      <c r="FL3" s="1" t="s">
        <v>68</v>
      </c>
      <c r="FM3" s="1" t="s">
        <v>69</v>
      </c>
      <c r="FN3" s="1" t="s">
        <v>70</v>
      </c>
      <c r="FO3" s="20" t="s">
        <v>71</v>
      </c>
      <c r="FP3" s="14" t="s">
        <v>66</v>
      </c>
      <c r="FQ3" s="1" t="s">
        <v>67</v>
      </c>
      <c r="FR3" s="1" t="s">
        <v>68</v>
      </c>
      <c r="FS3" s="1" t="s">
        <v>69</v>
      </c>
      <c r="FT3" s="1" t="s">
        <v>70</v>
      </c>
      <c r="FU3" s="20" t="s">
        <v>71</v>
      </c>
      <c r="FV3" s="14" t="s">
        <v>66</v>
      </c>
      <c r="FW3" s="1" t="s">
        <v>67</v>
      </c>
      <c r="FX3" s="1" t="s">
        <v>68</v>
      </c>
      <c r="FY3" s="1" t="s">
        <v>69</v>
      </c>
      <c r="FZ3" s="1" t="s">
        <v>70</v>
      </c>
      <c r="GA3" s="20" t="s">
        <v>71</v>
      </c>
      <c r="GB3" s="14" t="s">
        <v>66</v>
      </c>
      <c r="GC3" s="1" t="s">
        <v>67</v>
      </c>
      <c r="GD3" s="1" t="s">
        <v>68</v>
      </c>
      <c r="GE3" s="1" t="s">
        <v>69</v>
      </c>
      <c r="GF3" s="1" t="s">
        <v>70</v>
      </c>
      <c r="GG3" s="20" t="s">
        <v>71</v>
      </c>
      <c r="GH3" s="14" t="s">
        <v>66</v>
      </c>
      <c r="GI3" s="1" t="s">
        <v>67</v>
      </c>
      <c r="GJ3" s="1" t="s">
        <v>68</v>
      </c>
      <c r="GK3" s="1" t="s">
        <v>69</v>
      </c>
      <c r="GL3" s="1" t="s">
        <v>70</v>
      </c>
      <c r="GM3" s="20" t="s">
        <v>71</v>
      </c>
    </row>
    <row r="4" spans="1:195">
      <c r="A4" s="4" t="s">
        <v>97</v>
      </c>
      <c r="B4" s="4" t="s">
        <v>98</v>
      </c>
      <c r="C4" s="4" t="s">
        <v>99</v>
      </c>
      <c r="D4" s="15" t="s">
        <v>75</v>
      </c>
      <c r="E4" s="32">
        <v>0</v>
      </c>
      <c r="F4" s="32">
        <v>0</v>
      </c>
      <c r="G4" s="32">
        <v>0</v>
      </c>
      <c r="H4" s="32">
        <v>0</v>
      </c>
      <c r="I4" s="33">
        <v>0</v>
      </c>
      <c r="J4" s="15" t="s">
        <v>75</v>
      </c>
      <c r="K4" s="32">
        <v>0</v>
      </c>
      <c r="L4" s="32">
        <v>0</v>
      </c>
      <c r="M4" s="32">
        <v>0</v>
      </c>
      <c r="N4" s="32">
        <v>0</v>
      </c>
      <c r="O4" s="33">
        <v>0</v>
      </c>
      <c r="P4" s="15" t="s">
        <v>75</v>
      </c>
      <c r="Q4" s="32">
        <v>15500</v>
      </c>
      <c r="R4" s="32">
        <v>15500</v>
      </c>
      <c r="S4" s="32">
        <v>15500</v>
      </c>
      <c r="T4" s="32">
        <v>14820</v>
      </c>
      <c r="U4" s="33">
        <v>14820</v>
      </c>
      <c r="V4" s="15" t="s">
        <v>75</v>
      </c>
      <c r="W4" s="32">
        <v>0</v>
      </c>
      <c r="X4" s="32">
        <v>0</v>
      </c>
      <c r="Y4" s="32">
        <v>0</v>
      </c>
      <c r="Z4" s="32">
        <v>0</v>
      </c>
      <c r="AA4" s="33">
        <v>0</v>
      </c>
      <c r="AB4" s="15" t="s">
        <v>75</v>
      </c>
      <c r="AC4" s="32">
        <v>0</v>
      </c>
      <c r="AD4" s="32">
        <v>0</v>
      </c>
      <c r="AE4" s="32">
        <v>0</v>
      </c>
      <c r="AF4" s="32">
        <v>0</v>
      </c>
      <c r="AG4" s="33">
        <v>0</v>
      </c>
      <c r="AH4" s="15" t="s">
        <v>75</v>
      </c>
      <c r="AI4" s="32">
        <v>1500</v>
      </c>
      <c r="AJ4" s="32">
        <v>1500</v>
      </c>
      <c r="AK4" s="32">
        <v>0</v>
      </c>
      <c r="AL4" s="32">
        <v>0</v>
      </c>
      <c r="AM4" s="33">
        <v>0</v>
      </c>
      <c r="AN4" s="15" t="s">
        <v>75</v>
      </c>
      <c r="AO4" s="32">
        <v>52</v>
      </c>
      <c r="AP4" s="32">
        <v>52</v>
      </c>
      <c r="AQ4" s="32">
        <v>52</v>
      </c>
      <c r="AR4" s="32">
        <v>52</v>
      </c>
      <c r="AS4" s="33">
        <v>74</v>
      </c>
      <c r="AT4" s="15" t="s">
        <v>75</v>
      </c>
      <c r="AU4" s="32">
        <v>0</v>
      </c>
      <c r="AV4" s="32">
        <v>0</v>
      </c>
      <c r="AW4" s="32">
        <v>0</v>
      </c>
      <c r="AX4" s="32">
        <v>0</v>
      </c>
      <c r="AY4" s="33">
        <v>0</v>
      </c>
      <c r="AZ4" s="15" t="s">
        <v>75</v>
      </c>
      <c r="BA4" s="4" t="s">
        <v>75</v>
      </c>
      <c r="BB4" s="4" t="s">
        <v>75</v>
      </c>
      <c r="BC4" s="4" t="s">
        <v>75</v>
      </c>
      <c r="BD4" s="4" t="s">
        <v>75</v>
      </c>
      <c r="BE4" s="21" t="s">
        <v>75</v>
      </c>
      <c r="BF4" s="15" t="s">
        <v>75</v>
      </c>
      <c r="BG4" s="32">
        <v>130</v>
      </c>
      <c r="BH4" s="32">
        <v>130</v>
      </c>
      <c r="BI4" s="32">
        <v>130</v>
      </c>
      <c r="BJ4" s="32">
        <v>127</v>
      </c>
      <c r="BK4" s="33">
        <v>102</v>
      </c>
      <c r="BL4" s="15" t="s">
        <v>75</v>
      </c>
      <c r="BM4" s="32">
        <v>52</v>
      </c>
      <c r="BN4" s="32">
        <v>52</v>
      </c>
      <c r="BO4" s="32">
        <v>52</v>
      </c>
      <c r="BP4" s="32">
        <v>52</v>
      </c>
      <c r="BQ4" s="33">
        <v>74</v>
      </c>
      <c r="BR4" s="15" t="s">
        <v>75</v>
      </c>
      <c r="BS4" s="34">
        <v>0</v>
      </c>
      <c r="BT4" s="34">
        <v>0</v>
      </c>
      <c r="BU4" s="34">
        <v>0</v>
      </c>
      <c r="BV4" s="34">
        <v>0</v>
      </c>
      <c r="BW4" s="35">
        <v>0</v>
      </c>
      <c r="BX4" s="15" t="s">
        <v>75</v>
      </c>
      <c r="BY4" s="34">
        <v>0</v>
      </c>
      <c r="BZ4" s="34">
        <v>0</v>
      </c>
      <c r="CA4" s="34">
        <v>0</v>
      </c>
      <c r="CB4" s="34">
        <v>0</v>
      </c>
      <c r="CC4" s="35">
        <v>0</v>
      </c>
      <c r="CD4" s="15" t="s">
        <v>75</v>
      </c>
      <c r="CE4" s="34">
        <v>45181</v>
      </c>
      <c r="CF4" s="34">
        <v>43375</v>
      </c>
      <c r="CG4" s="34">
        <v>42203</v>
      </c>
      <c r="CH4" s="34">
        <v>41552</v>
      </c>
      <c r="CI4" s="35">
        <v>40852</v>
      </c>
      <c r="CJ4" s="15" t="s">
        <v>75</v>
      </c>
      <c r="CK4" s="34">
        <v>19702</v>
      </c>
      <c r="CL4" s="34">
        <v>18407</v>
      </c>
      <c r="CM4" s="34">
        <v>19792</v>
      </c>
      <c r="CN4" s="34">
        <v>20193</v>
      </c>
      <c r="CO4" s="35">
        <v>19264</v>
      </c>
      <c r="CP4" s="15" t="s">
        <v>75</v>
      </c>
      <c r="CQ4" s="32">
        <v>122449516</v>
      </c>
      <c r="CR4" s="32">
        <v>119507401</v>
      </c>
      <c r="CS4" s="32">
        <v>121824775</v>
      </c>
      <c r="CT4" s="32">
        <v>124420542</v>
      </c>
      <c r="CU4" s="33">
        <v>122337523</v>
      </c>
      <c r="CV4" s="15" t="s">
        <v>75</v>
      </c>
      <c r="CW4" s="32">
        <v>0</v>
      </c>
      <c r="CX4" s="32">
        <v>0</v>
      </c>
      <c r="CY4" s="32">
        <v>0</v>
      </c>
      <c r="CZ4" s="32">
        <v>0</v>
      </c>
      <c r="DA4" s="33">
        <v>0</v>
      </c>
      <c r="DB4" s="15" t="s">
        <v>75</v>
      </c>
      <c r="DC4" s="32">
        <v>0</v>
      </c>
      <c r="DD4" s="32">
        <v>0</v>
      </c>
      <c r="DE4" s="32">
        <v>0</v>
      </c>
      <c r="DF4" s="32">
        <v>0</v>
      </c>
      <c r="DG4" s="33">
        <v>0</v>
      </c>
      <c r="DH4" s="15" t="s">
        <v>75</v>
      </c>
      <c r="DI4" s="4" t="s">
        <v>75</v>
      </c>
      <c r="DJ4" s="4" t="s">
        <v>75</v>
      </c>
      <c r="DK4" s="4" t="s">
        <v>75</v>
      </c>
      <c r="DL4" s="4" t="s">
        <v>75</v>
      </c>
      <c r="DM4" s="21" t="s">
        <v>75</v>
      </c>
      <c r="DN4" s="15" t="s">
        <v>75</v>
      </c>
      <c r="DO4" s="32">
        <v>0</v>
      </c>
      <c r="DP4" s="32">
        <v>0</v>
      </c>
      <c r="DQ4" s="32">
        <v>0</v>
      </c>
      <c r="DR4" s="32">
        <v>0</v>
      </c>
      <c r="DS4" s="33">
        <v>0</v>
      </c>
      <c r="DT4" s="15" t="s">
        <v>75</v>
      </c>
      <c r="DU4" s="32">
        <v>0</v>
      </c>
      <c r="DV4" s="32">
        <v>0</v>
      </c>
      <c r="DW4" s="32">
        <v>0</v>
      </c>
      <c r="DX4" s="32">
        <v>0</v>
      </c>
      <c r="DY4" s="33">
        <v>0</v>
      </c>
      <c r="DZ4" s="15" t="s">
        <v>75</v>
      </c>
      <c r="EA4" s="32">
        <v>118350196</v>
      </c>
      <c r="EB4" s="32">
        <v>115586534</v>
      </c>
      <c r="EC4" s="32">
        <v>118548912</v>
      </c>
      <c r="ED4" s="32">
        <v>121247823</v>
      </c>
      <c r="EE4" s="33">
        <v>118914924</v>
      </c>
      <c r="EF4" s="15" t="s">
        <v>75</v>
      </c>
      <c r="EG4" s="4" t="s">
        <v>75</v>
      </c>
      <c r="EH4" s="4" t="s">
        <v>75</v>
      </c>
      <c r="EI4" s="4" t="s">
        <v>75</v>
      </c>
      <c r="EJ4" s="4" t="s">
        <v>75</v>
      </c>
      <c r="EK4" s="21" t="s">
        <v>75</v>
      </c>
      <c r="EL4" s="15" t="s">
        <v>75</v>
      </c>
      <c r="EM4" s="32">
        <v>4099320</v>
      </c>
      <c r="EN4" s="32">
        <v>3920867</v>
      </c>
      <c r="EO4" s="32">
        <v>3275863</v>
      </c>
      <c r="EP4" s="32">
        <v>3172719</v>
      </c>
      <c r="EQ4" s="33">
        <v>3422599</v>
      </c>
      <c r="ER4" s="15" t="s">
        <v>75</v>
      </c>
      <c r="ES4" s="32">
        <v>4099320</v>
      </c>
      <c r="ET4" s="32">
        <v>3920867</v>
      </c>
      <c r="EU4" s="32">
        <v>3275863</v>
      </c>
      <c r="EV4" s="32">
        <v>3172719</v>
      </c>
      <c r="EW4" s="33">
        <v>3422599</v>
      </c>
      <c r="EX4" s="15" t="s">
        <v>75</v>
      </c>
      <c r="EY4" s="32">
        <v>0</v>
      </c>
      <c r="EZ4" s="32">
        <v>0</v>
      </c>
      <c r="FA4" s="32">
        <v>0</v>
      </c>
      <c r="FB4" s="32">
        <v>0</v>
      </c>
      <c r="FC4" s="33">
        <v>0</v>
      </c>
      <c r="FD4" s="15" t="s">
        <v>75</v>
      </c>
      <c r="FE4" s="34">
        <v>0</v>
      </c>
      <c r="FF4" s="34">
        <v>0</v>
      </c>
      <c r="FG4" s="34">
        <v>0</v>
      </c>
      <c r="FH4" s="34">
        <v>0</v>
      </c>
      <c r="FI4" s="35">
        <v>0</v>
      </c>
      <c r="FJ4" s="15" t="s">
        <v>75</v>
      </c>
      <c r="FK4" s="34">
        <v>0</v>
      </c>
      <c r="FL4" s="34">
        <v>0</v>
      </c>
      <c r="FM4" s="34">
        <v>0</v>
      </c>
      <c r="FN4" s="34">
        <v>0</v>
      </c>
      <c r="FO4" s="35">
        <v>0</v>
      </c>
      <c r="FP4" s="15" t="s">
        <v>75</v>
      </c>
      <c r="FQ4" s="34">
        <v>0</v>
      </c>
      <c r="FR4" s="34">
        <v>0</v>
      </c>
      <c r="FS4" s="34">
        <v>0</v>
      </c>
      <c r="FT4" s="34">
        <v>0</v>
      </c>
      <c r="FU4" s="35">
        <v>0</v>
      </c>
      <c r="FV4" s="15" t="s">
        <v>75</v>
      </c>
      <c r="FW4" s="34">
        <v>-0.69</v>
      </c>
      <c r="FX4" s="34">
        <v>-0.44</v>
      </c>
      <c r="FY4" s="34">
        <v>-0.37</v>
      </c>
      <c r="FZ4" s="34">
        <v>-0.33</v>
      </c>
      <c r="GA4" s="35">
        <v>-0.32</v>
      </c>
      <c r="GB4" s="15" t="s">
        <v>75</v>
      </c>
      <c r="GC4" s="36">
        <v>0.83</v>
      </c>
      <c r="GD4" s="36">
        <v>0.81</v>
      </c>
      <c r="GE4" s="36">
        <v>0.75</v>
      </c>
      <c r="GF4" s="36">
        <v>0.88</v>
      </c>
      <c r="GG4" s="37">
        <v>0.81</v>
      </c>
      <c r="GH4" s="15" t="s">
        <v>75</v>
      </c>
      <c r="GI4" s="36">
        <v>0.65</v>
      </c>
      <c r="GJ4" s="36">
        <v>0.56000000000000005</v>
      </c>
      <c r="GK4" s="4" t="s">
        <v>75</v>
      </c>
      <c r="GL4" s="4" t="s">
        <v>75</v>
      </c>
      <c r="GM4" s="21" t="s">
        <v>75</v>
      </c>
    </row>
    <row r="5" spans="1:195">
      <c r="A5" s="4" t="s">
        <v>100</v>
      </c>
      <c r="B5" s="4" t="s">
        <v>98</v>
      </c>
      <c r="C5" s="4" t="s">
        <v>99</v>
      </c>
      <c r="D5" s="38">
        <v>0</v>
      </c>
      <c r="E5" s="4" t="s">
        <v>75</v>
      </c>
      <c r="F5" s="4" t="s">
        <v>75</v>
      </c>
      <c r="G5" s="4" t="s">
        <v>75</v>
      </c>
      <c r="H5" s="4" t="s">
        <v>75</v>
      </c>
      <c r="I5" s="21" t="s">
        <v>75</v>
      </c>
      <c r="J5" s="38">
        <v>0</v>
      </c>
      <c r="K5" s="4" t="s">
        <v>75</v>
      </c>
      <c r="L5" s="4" t="s">
        <v>75</v>
      </c>
      <c r="M5" s="4" t="s">
        <v>75</v>
      </c>
      <c r="N5" s="4" t="s">
        <v>75</v>
      </c>
      <c r="O5" s="21" t="s">
        <v>75</v>
      </c>
      <c r="P5" s="38">
        <v>15500</v>
      </c>
      <c r="Q5" s="4" t="s">
        <v>75</v>
      </c>
      <c r="R5" s="4" t="s">
        <v>75</v>
      </c>
      <c r="S5" s="4" t="s">
        <v>75</v>
      </c>
      <c r="T5" s="4" t="s">
        <v>75</v>
      </c>
      <c r="U5" s="21" t="s">
        <v>75</v>
      </c>
      <c r="V5" s="38">
        <v>0</v>
      </c>
      <c r="W5" s="4" t="s">
        <v>75</v>
      </c>
      <c r="X5" s="4" t="s">
        <v>75</v>
      </c>
      <c r="Y5" s="4" t="s">
        <v>75</v>
      </c>
      <c r="Z5" s="4" t="s">
        <v>75</v>
      </c>
      <c r="AA5" s="21" t="s">
        <v>75</v>
      </c>
      <c r="AB5" s="38">
        <v>0</v>
      </c>
      <c r="AC5" s="4" t="s">
        <v>75</v>
      </c>
      <c r="AD5" s="4" t="s">
        <v>75</v>
      </c>
      <c r="AE5" s="4" t="s">
        <v>75</v>
      </c>
      <c r="AF5" s="4" t="s">
        <v>75</v>
      </c>
      <c r="AG5" s="21" t="s">
        <v>75</v>
      </c>
      <c r="AH5" s="38">
        <v>1500</v>
      </c>
      <c r="AI5" s="4" t="s">
        <v>75</v>
      </c>
      <c r="AJ5" s="4" t="s">
        <v>75</v>
      </c>
      <c r="AK5" s="4" t="s">
        <v>75</v>
      </c>
      <c r="AL5" s="4" t="s">
        <v>75</v>
      </c>
      <c r="AM5" s="21" t="s">
        <v>75</v>
      </c>
      <c r="AN5" s="38">
        <v>52</v>
      </c>
      <c r="AO5" s="4" t="s">
        <v>75</v>
      </c>
      <c r="AP5" s="4" t="s">
        <v>75</v>
      </c>
      <c r="AQ5" s="4" t="s">
        <v>75</v>
      </c>
      <c r="AR5" s="4" t="s">
        <v>75</v>
      </c>
      <c r="AS5" s="21" t="s">
        <v>75</v>
      </c>
      <c r="AT5" s="38">
        <v>0</v>
      </c>
      <c r="AU5" s="4" t="s">
        <v>75</v>
      </c>
      <c r="AV5" s="4" t="s">
        <v>75</v>
      </c>
      <c r="AW5" s="4" t="s">
        <v>75</v>
      </c>
      <c r="AX5" s="4" t="s">
        <v>75</v>
      </c>
      <c r="AY5" s="21" t="s">
        <v>75</v>
      </c>
      <c r="AZ5" s="38">
        <v>52</v>
      </c>
      <c r="BA5" s="4" t="s">
        <v>75</v>
      </c>
      <c r="BB5" s="4" t="s">
        <v>75</v>
      </c>
      <c r="BC5" s="4" t="s">
        <v>75</v>
      </c>
      <c r="BD5" s="4" t="s">
        <v>75</v>
      </c>
      <c r="BE5" s="21" t="s">
        <v>75</v>
      </c>
      <c r="BF5" s="38">
        <v>135</v>
      </c>
      <c r="BG5" s="4" t="s">
        <v>75</v>
      </c>
      <c r="BH5" s="4" t="s">
        <v>75</v>
      </c>
      <c r="BI5" s="4" t="s">
        <v>75</v>
      </c>
      <c r="BJ5" s="4" t="s">
        <v>75</v>
      </c>
      <c r="BK5" s="21" t="s">
        <v>75</v>
      </c>
      <c r="BL5" s="38">
        <v>50</v>
      </c>
      <c r="BM5" s="4" t="s">
        <v>75</v>
      </c>
      <c r="BN5" s="4" t="s">
        <v>75</v>
      </c>
      <c r="BO5" s="4" t="s">
        <v>75</v>
      </c>
      <c r="BP5" s="4" t="s">
        <v>75</v>
      </c>
      <c r="BQ5" s="21" t="s">
        <v>75</v>
      </c>
      <c r="BR5" s="39">
        <v>0</v>
      </c>
      <c r="BS5" s="4" t="s">
        <v>75</v>
      </c>
      <c r="BT5" s="4" t="s">
        <v>75</v>
      </c>
      <c r="BU5" s="4" t="s">
        <v>75</v>
      </c>
      <c r="BV5" s="4" t="s">
        <v>75</v>
      </c>
      <c r="BW5" s="21" t="s">
        <v>75</v>
      </c>
      <c r="BX5" s="39">
        <v>0</v>
      </c>
      <c r="BY5" s="4" t="s">
        <v>75</v>
      </c>
      <c r="BZ5" s="4" t="s">
        <v>75</v>
      </c>
      <c r="CA5" s="4" t="s">
        <v>75</v>
      </c>
      <c r="CB5" s="4" t="s">
        <v>75</v>
      </c>
      <c r="CC5" s="21" t="s">
        <v>75</v>
      </c>
      <c r="CD5" s="39">
        <v>47257</v>
      </c>
      <c r="CE5" s="4" t="s">
        <v>75</v>
      </c>
      <c r="CF5" s="4" t="s">
        <v>75</v>
      </c>
      <c r="CG5" s="4" t="s">
        <v>75</v>
      </c>
      <c r="CH5" s="4" t="s">
        <v>75</v>
      </c>
      <c r="CI5" s="21" t="s">
        <v>75</v>
      </c>
      <c r="CJ5" s="39">
        <v>17882</v>
      </c>
      <c r="CK5" s="4" t="s">
        <v>75</v>
      </c>
      <c r="CL5" s="4" t="s">
        <v>75</v>
      </c>
      <c r="CM5" s="4" t="s">
        <v>75</v>
      </c>
      <c r="CN5" s="4" t="s">
        <v>75</v>
      </c>
      <c r="CO5" s="21" t="s">
        <v>75</v>
      </c>
      <c r="CP5" s="38">
        <v>125285682</v>
      </c>
      <c r="CQ5" s="4" t="s">
        <v>75</v>
      </c>
      <c r="CR5" s="4" t="s">
        <v>75</v>
      </c>
      <c r="CS5" s="4" t="s">
        <v>75</v>
      </c>
      <c r="CT5" s="4" t="s">
        <v>75</v>
      </c>
      <c r="CU5" s="21" t="s">
        <v>75</v>
      </c>
      <c r="CV5" s="38">
        <v>0</v>
      </c>
      <c r="CW5" s="4" t="s">
        <v>75</v>
      </c>
      <c r="CX5" s="4" t="s">
        <v>75</v>
      </c>
      <c r="CY5" s="4" t="s">
        <v>75</v>
      </c>
      <c r="CZ5" s="4" t="s">
        <v>75</v>
      </c>
      <c r="DA5" s="21" t="s">
        <v>75</v>
      </c>
      <c r="DB5" s="38">
        <v>0</v>
      </c>
      <c r="DC5" s="4" t="s">
        <v>75</v>
      </c>
      <c r="DD5" s="4" t="s">
        <v>75</v>
      </c>
      <c r="DE5" s="4" t="s">
        <v>75</v>
      </c>
      <c r="DF5" s="4" t="s">
        <v>75</v>
      </c>
      <c r="DG5" s="21" t="s">
        <v>75</v>
      </c>
      <c r="DH5" s="38">
        <v>0</v>
      </c>
      <c r="DI5" s="4" t="s">
        <v>75</v>
      </c>
      <c r="DJ5" s="4" t="s">
        <v>75</v>
      </c>
      <c r="DK5" s="4" t="s">
        <v>75</v>
      </c>
      <c r="DL5" s="4" t="s">
        <v>75</v>
      </c>
      <c r="DM5" s="21" t="s">
        <v>75</v>
      </c>
      <c r="DN5" s="38">
        <v>0</v>
      </c>
      <c r="DO5" s="4" t="s">
        <v>75</v>
      </c>
      <c r="DP5" s="4" t="s">
        <v>75</v>
      </c>
      <c r="DQ5" s="4" t="s">
        <v>75</v>
      </c>
      <c r="DR5" s="4" t="s">
        <v>75</v>
      </c>
      <c r="DS5" s="21" t="s">
        <v>75</v>
      </c>
      <c r="DT5" s="38">
        <v>0</v>
      </c>
      <c r="DU5" s="4" t="s">
        <v>75</v>
      </c>
      <c r="DV5" s="4" t="s">
        <v>75</v>
      </c>
      <c r="DW5" s="4" t="s">
        <v>75</v>
      </c>
      <c r="DX5" s="4" t="s">
        <v>75</v>
      </c>
      <c r="DY5" s="21" t="s">
        <v>75</v>
      </c>
      <c r="DZ5" s="38">
        <v>120324995</v>
      </c>
      <c r="EA5" s="4" t="s">
        <v>75</v>
      </c>
      <c r="EB5" s="4" t="s">
        <v>75</v>
      </c>
      <c r="EC5" s="4" t="s">
        <v>75</v>
      </c>
      <c r="ED5" s="4" t="s">
        <v>75</v>
      </c>
      <c r="EE5" s="21" t="s">
        <v>75</v>
      </c>
      <c r="EF5" s="38">
        <v>4960687</v>
      </c>
      <c r="EG5" s="4" t="s">
        <v>75</v>
      </c>
      <c r="EH5" s="4" t="s">
        <v>75</v>
      </c>
      <c r="EI5" s="4" t="s">
        <v>75</v>
      </c>
      <c r="EJ5" s="4" t="s">
        <v>75</v>
      </c>
      <c r="EK5" s="21" t="s">
        <v>75</v>
      </c>
      <c r="EL5" s="15" t="s">
        <v>75</v>
      </c>
      <c r="EM5" s="4" t="s">
        <v>75</v>
      </c>
      <c r="EN5" s="4" t="s">
        <v>75</v>
      </c>
      <c r="EO5" s="4" t="s">
        <v>75</v>
      </c>
      <c r="EP5" s="4" t="s">
        <v>75</v>
      </c>
      <c r="EQ5" s="21" t="s">
        <v>75</v>
      </c>
      <c r="ER5" s="15" t="s">
        <v>75</v>
      </c>
      <c r="ES5" s="4" t="s">
        <v>75</v>
      </c>
      <c r="ET5" s="4" t="s">
        <v>75</v>
      </c>
      <c r="EU5" s="4" t="s">
        <v>75</v>
      </c>
      <c r="EV5" s="4" t="s">
        <v>75</v>
      </c>
      <c r="EW5" s="21" t="s">
        <v>75</v>
      </c>
      <c r="EX5" s="15" t="s">
        <v>75</v>
      </c>
      <c r="EY5" s="4" t="s">
        <v>75</v>
      </c>
      <c r="EZ5" s="4" t="s">
        <v>75</v>
      </c>
      <c r="FA5" s="4" t="s">
        <v>75</v>
      </c>
      <c r="FB5" s="4" t="s">
        <v>75</v>
      </c>
      <c r="FC5" s="21" t="s">
        <v>75</v>
      </c>
      <c r="FD5" s="15" t="s">
        <v>75</v>
      </c>
      <c r="FE5" s="4" t="s">
        <v>75</v>
      </c>
      <c r="FF5" s="4" t="s">
        <v>75</v>
      </c>
      <c r="FG5" s="4" t="s">
        <v>75</v>
      </c>
      <c r="FH5" s="4" t="s">
        <v>75</v>
      </c>
      <c r="FI5" s="21" t="s">
        <v>75</v>
      </c>
      <c r="FJ5" s="15" t="s">
        <v>75</v>
      </c>
      <c r="FK5" s="4" t="s">
        <v>75</v>
      </c>
      <c r="FL5" s="4" t="s">
        <v>75</v>
      </c>
      <c r="FM5" s="4" t="s">
        <v>75</v>
      </c>
      <c r="FN5" s="4" t="s">
        <v>75</v>
      </c>
      <c r="FO5" s="21" t="s">
        <v>75</v>
      </c>
      <c r="FP5" s="15" t="s">
        <v>75</v>
      </c>
      <c r="FQ5" s="4" t="s">
        <v>75</v>
      </c>
      <c r="FR5" s="4" t="s">
        <v>75</v>
      </c>
      <c r="FS5" s="4" t="s">
        <v>75</v>
      </c>
      <c r="FT5" s="4" t="s">
        <v>75</v>
      </c>
      <c r="FU5" s="21" t="s">
        <v>75</v>
      </c>
      <c r="FV5" s="15" t="s">
        <v>75</v>
      </c>
      <c r="FW5" s="4" t="s">
        <v>75</v>
      </c>
      <c r="FX5" s="4" t="s">
        <v>75</v>
      </c>
      <c r="FY5" s="4" t="s">
        <v>75</v>
      </c>
      <c r="FZ5" s="4" t="s">
        <v>75</v>
      </c>
      <c r="GA5" s="21" t="s">
        <v>75</v>
      </c>
      <c r="GB5" s="40">
        <v>0.80500000000000005</v>
      </c>
      <c r="GC5" s="4" t="s">
        <v>75</v>
      </c>
      <c r="GD5" s="4" t="s">
        <v>75</v>
      </c>
      <c r="GE5" s="4" t="s">
        <v>75</v>
      </c>
      <c r="GF5" s="4" t="s">
        <v>75</v>
      </c>
      <c r="GG5" s="21" t="s">
        <v>75</v>
      </c>
      <c r="GH5" s="15" t="s">
        <v>75</v>
      </c>
      <c r="GI5" s="4" t="s">
        <v>75</v>
      </c>
      <c r="GJ5" s="4" t="s">
        <v>75</v>
      </c>
      <c r="GK5" s="4" t="s">
        <v>75</v>
      </c>
      <c r="GL5" s="4" t="s">
        <v>75</v>
      </c>
      <c r="GM5" s="21" t="s">
        <v>75</v>
      </c>
    </row>
    <row r="6" spans="1:195">
      <c r="D6" s="15"/>
      <c r="I6" s="21"/>
      <c r="J6" s="15"/>
      <c r="O6" s="21"/>
      <c r="P6" s="15"/>
      <c r="U6" s="21"/>
      <c r="V6" s="15"/>
      <c r="AA6" s="21"/>
      <c r="AB6" s="15"/>
      <c r="AG6" s="21"/>
      <c r="AH6" s="15"/>
      <c r="AM6" s="21"/>
      <c r="AN6" s="15"/>
      <c r="AS6" s="21"/>
      <c r="AT6" s="15"/>
      <c r="AY6" s="21"/>
      <c r="AZ6" s="15"/>
      <c r="BE6" s="21"/>
      <c r="BF6" s="15"/>
      <c r="BK6" s="21"/>
      <c r="BL6" s="15"/>
      <c r="BQ6" s="21"/>
      <c r="BR6" s="15"/>
      <c r="BW6" s="21"/>
      <c r="BX6" s="15"/>
      <c r="CC6" s="21"/>
      <c r="CD6" s="15"/>
      <c r="CI6" s="21"/>
      <c r="CJ6" s="15"/>
      <c r="CO6" s="21"/>
      <c r="CP6" s="15"/>
      <c r="CU6" s="21"/>
      <c r="CV6" s="15"/>
      <c r="DA6" s="21"/>
      <c r="DB6" s="15"/>
      <c r="DG6" s="21"/>
      <c r="DH6" s="15"/>
      <c r="DM6" s="21"/>
      <c r="DN6" s="15"/>
      <c r="DS6" s="21"/>
      <c r="DT6" s="15"/>
      <c r="DY6" s="21"/>
      <c r="DZ6" s="15"/>
      <c r="EE6" s="21"/>
      <c r="EF6" s="15"/>
      <c r="EK6" s="21"/>
      <c r="EL6" s="15"/>
      <c r="EQ6" s="21"/>
      <c r="ER6" s="15"/>
      <c r="EW6" s="21"/>
      <c r="EX6" s="15"/>
      <c r="FC6" s="21"/>
      <c r="FD6" s="15"/>
      <c r="FI6" s="21"/>
      <c r="FJ6" s="15"/>
      <c r="FO6" s="21"/>
      <c r="FP6" s="15"/>
      <c r="FU6" s="21"/>
      <c r="FV6" s="15"/>
      <c r="GA6" s="21"/>
      <c r="GB6" s="15"/>
      <c r="GG6" s="21"/>
      <c r="GH6" s="15"/>
      <c r="GM6" s="21"/>
    </row>
    <row r="7" spans="1:195">
      <c r="D7" s="15"/>
      <c r="I7" s="21"/>
      <c r="J7" s="15"/>
      <c r="O7" s="21"/>
      <c r="P7" s="15"/>
      <c r="U7" s="21"/>
      <c r="V7" s="15"/>
      <c r="AA7" s="21"/>
      <c r="AB7" s="15"/>
      <c r="AG7" s="21"/>
      <c r="AH7" s="15"/>
      <c r="AM7" s="21"/>
      <c r="AN7" s="15"/>
      <c r="AS7" s="21"/>
      <c r="AT7" s="15"/>
      <c r="AY7" s="21"/>
      <c r="AZ7" s="15"/>
      <c r="BE7" s="21"/>
      <c r="BF7" s="15"/>
      <c r="BK7" s="21"/>
      <c r="BL7" s="15"/>
      <c r="BQ7" s="21"/>
      <c r="BR7" s="15"/>
      <c r="BW7" s="21"/>
      <c r="BX7" s="15"/>
      <c r="CC7" s="21"/>
      <c r="CD7" s="15"/>
      <c r="CI7" s="21"/>
      <c r="CJ7" s="15"/>
      <c r="CO7" s="21"/>
      <c r="CP7" s="15"/>
      <c r="CU7" s="21"/>
      <c r="CV7" s="15"/>
      <c r="DA7" s="21"/>
      <c r="DB7" s="15"/>
      <c r="DG7" s="21"/>
      <c r="DH7" s="15"/>
      <c r="DM7" s="21"/>
      <c r="DN7" s="15"/>
      <c r="DS7" s="21"/>
      <c r="DT7" s="15"/>
      <c r="DY7" s="21"/>
      <c r="DZ7" s="15"/>
      <c r="EE7" s="21"/>
      <c r="EF7" s="15"/>
      <c r="EK7" s="21"/>
      <c r="EL7" s="15"/>
      <c r="EQ7" s="21"/>
      <c r="ER7" s="15"/>
      <c r="EW7" s="21"/>
      <c r="EX7" s="15"/>
      <c r="FC7" s="21"/>
      <c r="FD7" s="15"/>
      <c r="FI7" s="21"/>
      <c r="FJ7" s="15"/>
      <c r="FO7" s="21"/>
      <c r="FP7" s="15"/>
      <c r="FU7" s="21"/>
      <c r="FV7" s="15"/>
      <c r="GA7" s="21"/>
      <c r="GB7" s="15"/>
      <c r="GG7" s="21"/>
      <c r="GH7" s="15"/>
      <c r="GM7" s="21"/>
    </row>
    <row r="8" spans="1:195">
      <c r="D8" s="15"/>
      <c r="I8" s="21"/>
      <c r="J8" s="15"/>
      <c r="O8" s="21"/>
      <c r="P8" s="15"/>
      <c r="U8" s="21"/>
      <c r="V8" s="15"/>
      <c r="AA8" s="21"/>
      <c r="AB8" s="15"/>
      <c r="AG8" s="21"/>
      <c r="AH8" s="15"/>
      <c r="AM8" s="21"/>
      <c r="AN8" s="15"/>
      <c r="AS8" s="21"/>
      <c r="AT8" s="15"/>
      <c r="AY8" s="21"/>
      <c r="AZ8" s="15"/>
      <c r="BE8" s="21"/>
      <c r="BF8" s="15"/>
      <c r="BK8" s="21"/>
      <c r="BL8" s="15"/>
      <c r="BQ8" s="21"/>
      <c r="BR8" s="15"/>
      <c r="BW8" s="21"/>
      <c r="BX8" s="15"/>
      <c r="CC8" s="21"/>
      <c r="CD8" s="15"/>
      <c r="CI8" s="21"/>
      <c r="CJ8" s="15"/>
      <c r="CO8" s="21"/>
      <c r="CP8" s="15"/>
      <c r="CU8" s="21"/>
      <c r="CV8" s="15"/>
      <c r="DA8" s="21"/>
      <c r="DB8" s="15"/>
      <c r="DG8" s="21"/>
      <c r="DH8" s="15"/>
      <c r="DM8" s="21"/>
      <c r="DN8" s="15"/>
      <c r="DS8" s="21"/>
      <c r="DT8" s="15"/>
      <c r="DY8" s="21"/>
      <c r="DZ8" s="15"/>
      <c r="EE8" s="21"/>
      <c r="EF8" s="15"/>
      <c r="EK8" s="21"/>
      <c r="EL8" s="15"/>
      <c r="EQ8" s="21"/>
      <c r="ER8" s="15"/>
      <c r="EW8" s="21"/>
      <c r="EX8" s="15"/>
      <c r="FC8" s="21"/>
      <c r="FD8" s="15"/>
      <c r="FI8" s="21"/>
      <c r="FJ8" s="15"/>
      <c r="FO8" s="21"/>
      <c r="FP8" s="15"/>
      <c r="FU8" s="21"/>
      <c r="FV8" s="15"/>
      <c r="GA8" s="21"/>
      <c r="GB8" s="15"/>
      <c r="GG8" s="21"/>
      <c r="GH8" s="15"/>
      <c r="GM8" s="21"/>
    </row>
    <row r="9" spans="1:195">
      <c r="D9" s="15"/>
      <c r="I9" s="21"/>
      <c r="J9" s="15"/>
      <c r="O9" s="21"/>
      <c r="P9" s="15"/>
      <c r="U9" s="21"/>
      <c r="V9" s="15"/>
      <c r="AA9" s="21"/>
      <c r="AB9" s="15"/>
      <c r="AG9" s="21"/>
      <c r="AH9" s="15"/>
      <c r="AM9" s="21"/>
      <c r="AN9" s="15"/>
      <c r="AS9" s="21"/>
      <c r="AT9" s="15"/>
      <c r="AY9" s="21"/>
      <c r="AZ9" s="15"/>
      <c r="BE9" s="21"/>
      <c r="BF9" s="15"/>
      <c r="BK9" s="21"/>
      <c r="BL9" s="15"/>
      <c r="BQ9" s="21"/>
      <c r="BR9" s="15"/>
      <c r="BW9" s="21"/>
      <c r="BX9" s="15"/>
      <c r="CC9" s="21"/>
      <c r="CD9" s="15"/>
      <c r="CI9" s="21"/>
      <c r="CJ9" s="15"/>
      <c r="CO9" s="21"/>
      <c r="CP9" s="15"/>
      <c r="CU9" s="21"/>
      <c r="CV9" s="15"/>
      <c r="DA9" s="21"/>
      <c r="DB9" s="15"/>
      <c r="DG9" s="21"/>
      <c r="DH9" s="15"/>
      <c r="DM9" s="21"/>
      <c r="DN9" s="15"/>
      <c r="DS9" s="21"/>
      <c r="DT9" s="15"/>
      <c r="DY9" s="21"/>
      <c r="DZ9" s="15"/>
      <c r="EE9" s="21"/>
      <c r="EF9" s="15"/>
      <c r="EK9" s="21"/>
      <c r="EL9" s="15"/>
      <c r="EQ9" s="21"/>
      <c r="ER9" s="15"/>
      <c r="EW9" s="21"/>
      <c r="EX9" s="15"/>
      <c r="FC9" s="21"/>
      <c r="FD9" s="15"/>
      <c r="FI9" s="21"/>
      <c r="FJ9" s="15"/>
      <c r="FO9" s="21"/>
      <c r="FP9" s="15"/>
      <c r="FU9" s="21"/>
      <c r="FV9" s="15"/>
      <c r="GA9" s="21"/>
      <c r="GB9" s="15"/>
      <c r="GG9" s="21"/>
      <c r="GH9" s="15"/>
      <c r="GM9" s="21"/>
    </row>
    <row r="10" spans="1:195">
      <c r="D10" s="15"/>
      <c r="I10" s="21"/>
      <c r="J10" s="15"/>
      <c r="O10" s="21"/>
      <c r="P10" s="15"/>
      <c r="U10" s="21"/>
      <c r="V10" s="15"/>
      <c r="AA10" s="21"/>
      <c r="AB10" s="15"/>
      <c r="AG10" s="21"/>
      <c r="AH10" s="15"/>
      <c r="AM10" s="21"/>
      <c r="AN10" s="15"/>
      <c r="AS10" s="21"/>
      <c r="AT10" s="15"/>
      <c r="AY10" s="21"/>
      <c r="AZ10" s="15"/>
      <c r="BE10" s="21"/>
      <c r="BF10" s="15"/>
      <c r="BK10" s="21"/>
      <c r="BL10" s="15"/>
      <c r="BQ10" s="21"/>
      <c r="BR10" s="15"/>
      <c r="BW10" s="21"/>
      <c r="BX10" s="15"/>
      <c r="CC10" s="21"/>
      <c r="CD10" s="15"/>
      <c r="CI10" s="21"/>
      <c r="CJ10" s="15"/>
      <c r="CO10" s="21"/>
      <c r="CP10" s="15"/>
      <c r="CU10" s="21"/>
      <c r="CV10" s="15"/>
      <c r="DA10" s="21"/>
      <c r="DB10" s="15"/>
      <c r="DG10" s="21"/>
      <c r="DH10" s="15"/>
      <c r="DM10" s="21"/>
      <c r="DN10" s="15"/>
      <c r="DS10" s="21"/>
      <c r="DT10" s="15"/>
      <c r="DY10" s="21"/>
      <c r="DZ10" s="15"/>
      <c r="EE10" s="21"/>
      <c r="EF10" s="15"/>
      <c r="EK10" s="21"/>
      <c r="EL10" s="15"/>
      <c r="EQ10" s="21"/>
      <c r="ER10" s="15"/>
      <c r="EW10" s="21"/>
      <c r="EX10" s="15"/>
      <c r="FC10" s="21"/>
      <c r="FD10" s="15"/>
      <c r="FI10" s="21"/>
      <c r="FJ10" s="15"/>
      <c r="FO10" s="21"/>
      <c r="FP10" s="15"/>
      <c r="FU10" s="21"/>
      <c r="FV10" s="15"/>
      <c r="GA10" s="21"/>
      <c r="GB10" s="15"/>
      <c r="GG10" s="21"/>
      <c r="GH10" s="15"/>
      <c r="GM10" s="21"/>
    </row>
    <row r="11" spans="1:195">
      <c r="C11" s="1" t="s">
        <v>94</v>
      </c>
      <c r="D11" s="16">
        <f t="shared" ref="D11:AI11" si="0">SUM(D4:D5)</f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22">
        <f t="shared" si="0"/>
        <v>0</v>
      </c>
      <c r="J11" s="16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22">
        <f t="shared" si="0"/>
        <v>0</v>
      </c>
      <c r="P11" s="16">
        <f t="shared" si="0"/>
        <v>15500</v>
      </c>
      <c r="Q11" s="5">
        <f t="shared" si="0"/>
        <v>15500</v>
      </c>
      <c r="R11" s="5">
        <f t="shared" si="0"/>
        <v>15500</v>
      </c>
      <c r="S11" s="5">
        <f t="shared" si="0"/>
        <v>15500</v>
      </c>
      <c r="T11" s="5">
        <f t="shared" si="0"/>
        <v>14820</v>
      </c>
      <c r="U11" s="22">
        <f t="shared" si="0"/>
        <v>14820</v>
      </c>
      <c r="V11" s="16">
        <f t="shared" si="0"/>
        <v>0</v>
      </c>
      <c r="W11" s="5">
        <f t="shared" si="0"/>
        <v>0</v>
      </c>
      <c r="X11" s="5">
        <f t="shared" si="0"/>
        <v>0</v>
      </c>
      <c r="Y11" s="5">
        <f t="shared" si="0"/>
        <v>0</v>
      </c>
      <c r="Z11" s="5">
        <f t="shared" si="0"/>
        <v>0</v>
      </c>
      <c r="AA11" s="22">
        <f t="shared" si="0"/>
        <v>0</v>
      </c>
      <c r="AB11" s="16">
        <f t="shared" si="0"/>
        <v>0</v>
      </c>
      <c r="AC11" s="5">
        <f t="shared" si="0"/>
        <v>0</v>
      </c>
      <c r="AD11" s="5">
        <f t="shared" si="0"/>
        <v>0</v>
      </c>
      <c r="AE11" s="5">
        <f t="shared" si="0"/>
        <v>0</v>
      </c>
      <c r="AF11" s="5">
        <f t="shared" si="0"/>
        <v>0</v>
      </c>
      <c r="AG11" s="22">
        <f t="shared" si="0"/>
        <v>0</v>
      </c>
      <c r="AH11" s="16">
        <f t="shared" si="0"/>
        <v>1500</v>
      </c>
      <c r="AI11" s="5">
        <f t="shared" si="0"/>
        <v>1500</v>
      </c>
      <c r="AJ11" s="5">
        <f t="shared" ref="AJ11:AZ11" si="1">SUM(AJ4:AJ5)</f>
        <v>1500</v>
      </c>
      <c r="AK11" s="5">
        <f t="shared" si="1"/>
        <v>0</v>
      </c>
      <c r="AL11" s="5">
        <f t="shared" si="1"/>
        <v>0</v>
      </c>
      <c r="AM11" s="22">
        <f t="shared" si="1"/>
        <v>0</v>
      </c>
      <c r="AN11" s="16">
        <f t="shared" si="1"/>
        <v>52</v>
      </c>
      <c r="AO11" s="5">
        <f t="shared" si="1"/>
        <v>52</v>
      </c>
      <c r="AP11" s="5">
        <f t="shared" si="1"/>
        <v>52</v>
      </c>
      <c r="AQ11" s="5">
        <f t="shared" si="1"/>
        <v>52</v>
      </c>
      <c r="AR11" s="5">
        <f t="shared" si="1"/>
        <v>52</v>
      </c>
      <c r="AS11" s="22">
        <f t="shared" si="1"/>
        <v>74</v>
      </c>
      <c r="AT11" s="16">
        <f t="shared" si="1"/>
        <v>0</v>
      </c>
      <c r="AU11" s="5">
        <f t="shared" si="1"/>
        <v>0</v>
      </c>
      <c r="AV11" s="5">
        <f t="shared" si="1"/>
        <v>0</v>
      </c>
      <c r="AW11" s="5">
        <f t="shared" si="1"/>
        <v>0</v>
      </c>
      <c r="AX11" s="5">
        <f t="shared" si="1"/>
        <v>0</v>
      </c>
      <c r="AY11" s="22">
        <f t="shared" si="1"/>
        <v>0</v>
      </c>
      <c r="AZ11" s="16">
        <f t="shared" si="1"/>
        <v>52</v>
      </c>
      <c r="BA11" s="5"/>
      <c r="BB11" s="5"/>
      <c r="BC11" s="5"/>
      <c r="BD11" s="5"/>
      <c r="BE11" s="22"/>
      <c r="BF11" s="16">
        <f t="shared" ref="BF11:CK11" si="2">SUM(BF4:BF5)</f>
        <v>135</v>
      </c>
      <c r="BG11" s="5">
        <f t="shared" si="2"/>
        <v>130</v>
      </c>
      <c r="BH11" s="5">
        <f t="shared" si="2"/>
        <v>130</v>
      </c>
      <c r="BI11" s="5">
        <f t="shared" si="2"/>
        <v>130</v>
      </c>
      <c r="BJ11" s="5">
        <f t="shared" si="2"/>
        <v>127</v>
      </c>
      <c r="BK11" s="22">
        <f t="shared" si="2"/>
        <v>102</v>
      </c>
      <c r="BL11" s="16">
        <f t="shared" si="2"/>
        <v>50</v>
      </c>
      <c r="BM11" s="5">
        <f t="shared" si="2"/>
        <v>52</v>
      </c>
      <c r="BN11" s="5">
        <f t="shared" si="2"/>
        <v>52</v>
      </c>
      <c r="BO11" s="5">
        <f t="shared" si="2"/>
        <v>52</v>
      </c>
      <c r="BP11" s="5">
        <f t="shared" si="2"/>
        <v>52</v>
      </c>
      <c r="BQ11" s="22">
        <f t="shared" si="2"/>
        <v>74</v>
      </c>
      <c r="BR11" s="24">
        <f t="shared" si="2"/>
        <v>0</v>
      </c>
      <c r="BS11" s="7">
        <f t="shared" si="2"/>
        <v>0</v>
      </c>
      <c r="BT11" s="7">
        <f t="shared" si="2"/>
        <v>0</v>
      </c>
      <c r="BU11" s="7">
        <f t="shared" si="2"/>
        <v>0</v>
      </c>
      <c r="BV11" s="7">
        <f t="shared" si="2"/>
        <v>0</v>
      </c>
      <c r="BW11" s="26">
        <f t="shared" si="2"/>
        <v>0</v>
      </c>
      <c r="BX11" s="24">
        <f t="shared" si="2"/>
        <v>0</v>
      </c>
      <c r="BY11" s="7">
        <f t="shared" si="2"/>
        <v>0</v>
      </c>
      <c r="BZ11" s="7">
        <f t="shared" si="2"/>
        <v>0</v>
      </c>
      <c r="CA11" s="7">
        <f t="shared" si="2"/>
        <v>0</v>
      </c>
      <c r="CB11" s="7">
        <f t="shared" si="2"/>
        <v>0</v>
      </c>
      <c r="CC11" s="26">
        <f t="shared" si="2"/>
        <v>0</v>
      </c>
      <c r="CD11" s="24">
        <f t="shared" si="2"/>
        <v>47257</v>
      </c>
      <c r="CE11" s="7">
        <f t="shared" si="2"/>
        <v>45181</v>
      </c>
      <c r="CF11" s="7">
        <f t="shared" si="2"/>
        <v>43375</v>
      </c>
      <c r="CG11" s="7">
        <f t="shared" si="2"/>
        <v>42203</v>
      </c>
      <c r="CH11" s="7">
        <f t="shared" si="2"/>
        <v>41552</v>
      </c>
      <c r="CI11" s="26">
        <f t="shared" si="2"/>
        <v>40852</v>
      </c>
      <c r="CJ11" s="24">
        <f t="shared" si="2"/>
        <v>17882</v>
      </c>
      <c r="CK11" s="7">
        <f t="shared" si="2"/>
        <v>19702</v>
      </c>
      <c r="CL11" s="7">
        <f t="shared" ref="CL11:DH11" si="3">SUM(CL4:CL5)</f>
        <v>18407</v>
      </c>
      <c r="CM11" s="7">
        <f t="shared" si="3"/>
        <v>19792</v>
      </c>
      <c r="CN11" s="7">
        <f t="shared" si="3"/>
        <v>20193</v>
      </c>
      <c r="CO11" s="26">
        <f t="shared" si="3"/>
        <v>19264</v>
      </c>
      <c r="CP11" s="16">
        <f t="shared" si="3"/>
        <v>125285682</v>
      </c>
      <c r="CQ11" s="5">
        <f t="shared" si="3"/>
        <v>122449516</v>
      </c>
      <c r="CR11" s="5">
        <f t="shared" si="3"/>
        <v>119507401</v>
      </c>
      <c r="CS11" s="5">
        <f t="shared" si="3"/>
        <v>121824775</v>
      </c>
      <c r="CT11" s="5">
        <f t="shared" si="3"/>
        <v>124420542</v>
      </c>
      <c r="CU11" s="22">
        <f t="shared" si="3"/>
        <v>122337523</v>
      </c>
      <c r="CV11" s="16">
        <f t="shared" si="3"/>
        <v>0</v>
      </c>
      <c r="CW11" s="5">
        <f t="shared" si="3"/>
        <v>0</v>
      </c>
      <c r="CX11" s="5">
        <f t="shared" si="3"/>
        <v>0</v>
      </c>
      <c r="CY11" s="5">
        <f t="shared" si="3"/>
        <v>0</v>
      </c>
      <c r="CZ11" s="5">
        <f t="shared" si="3"/>
        <v>0</v>
      </c>
      <c r="DA11" s="22">
        <f t="shared" si="3"/>
        <v>0</v>
      </c>
      <c r="DB11" s="16">
        <f t="shared" si="3"/>
        <v>0</v>
      </c>
      <c r="DC11" s="5">
        <f t="shared" si="3"/>
        <v>0</v>
      </c>
      <c r="DD11" s="5">
        <f t="shared" si="3"/>
        <v>0</v>
      </c>
      <c r="DE11" s="5">
        <f t="shared" si="3"/>
        <v>0</v>
      </c>
      <c r="DF11" s="5">
        <f t="shared" si="3"/>
        <v>0</v>
      </c>
      <c r="DG11" s="22">
        <f t="shared" si="3"/>
        <v>0</v>
      </c>
      <c r="DH11" s="16">
        <f t="shared" si="3"/>
        <v>0</v>
      </c>
      <c r="DI11" s="5"/>
      <c r="DJ11" s="5"/>
      <c r="DK11" s="5"/>
      <c r="DL11" s="5"/>
      <c r="DM11" s="22"/>
      <c r="DN11" s="16">
        <f t="shared" ref="DN11:EF11" si="4">SUM(DN4:DN5)</f>
        <v>0</v>
      </c>
      <c r="DO11" s="5">
        <f t="shared" si="4"/>
        <v>0</v>
      </c>
      <c r="DP11" s="5">
        <f t="shared" si="4"/>
        <v>0</v>
      </c>
      <c r="DQ11" s="5">
        <f t="shared" si="4"/>
        <v>0</v>
      </c>
      <c r="DR11" s="5">
        <f t="shared" si="4"/>
        <v>0</v>
      </c>
      <c r="DS11" s="22">
        <f t="shared" si="4"/>
        <v>0</v>
      </c>
      <c r="DT11" s="16">
        <f t="shared" si="4"/>
        <v>0</v>
      </c>
      <c r="DU11" s="5">
        <f t="shared" si="4"/>
        <v>0</v>
      </c>
      <c r="DV11" s="5">
        <f t="shared" si="4"/>
        <v>0</v>
      </c>
      <c r="DW11" s="5">
        <f t="shared" si="4"/>
        <v>0</v>
      </c>
      <c r="DX11" s="5">
        <f t="shared" si="4"/>
        <v>0</v>
      </c>
      <c r="DY11" s="22">
        <f t="shared" si="4"/>
        <v>0</v>
      </c>
      <c r="DZ11" s="16">
        <f t="shared" si="4"/>
        <v>120324995</v>
      </c>
      <c r="EA11" s="5">
        <f t="shared" si="4"/>
        <v>118350196</v>
      </c>
      <c r="EB11" s="5">
        <f t="shared" si="4"/>
        <v>115586534</v>
      </c>
      <c r="EC11" s="5">
        <f t="shared" si="4"/>
        <v>118548912</v>
      </c>
      <c r="ED11" s="5">
        <f t="shared" si="4"/>
        <v>121247823</v>
      </c>
      <c r="EE11" s="22">
        <f t="shared" si="4"/>
        <v>118914924</v>
      </c>
      <c r="EF11" s="16">
        <f t="shared" si="4"/>
        <v>4960687</v>
      </c>
      <c r="EG11" s="5"/>
      <c r="EH11" s="5"/>
      <c r="EI11" s="5"/>
      <c r="EJ11" s="5"/>
      <c r="EK11" s="22"/>
      <c r="EL11" s="16"/>
      <c r="EM11" s="5">
        <f>SUM(EM4:EM5)</f>
        <v>4099320</v>
      </c>
      <c r="EN11" s="5">
        <f>SUM(EN4:EN5)</f>
        <v>3920867</v>
      </c>
      <c r="EO11" s="5">
        <f>SUM(EO4:EO5)</f>
        <v>3275863</v>
      </c>
      <c r="EP11" s="5">
        <f>SUM(EP4:EP5)</f>
        <v>3172719</v>
      </c>
      <c r="EQ11" s="22">
        <f>SUM(EQ4:EQ5)</f>
        <v>3422599</v>
      </c>
      <c r="ER11" s="16"/>
      <c r="ES11" s="5">
        <f>SUM(ES4:ES5)</f>
        <v>4099320</v>
      </c>
      <c r="ET11" s="5">
        <f>SUM(ET4:ET5)</f>
        <v>3920867</v>
      </c>
      <c r="EU11" s="5">
        <f>SUM(EU4:EU5)</f>
        <v>3275863</v>
      </c>
      <c r="EV11" s="5">
        <f>SUM(EV4:EV5)</f>
        <v>3172719</v>
      </c>
      <c r="EW11" s="22">
        <f>SUM(EW4:EW5)</f>
        <v>3422599</v>
      </c>
      <c r="EX11" s="16"/>
      <c r="EY11" s="5">
        <f>SUM(EY4:EY5)</f>
        <v>0</v>
      </c>
      <c r="EZ11" s="5">
        <f>SUM(EZ4:EZ5)</f>
        <v>0</v>
      </c>
      <c r="FA11" s="5">
        <f>SUM(FA4:FA5)</f>
        <v>0</v>
      </c>
      <c r="FB11" s="5">
        <f>SUM(FB4:FB5)</f>
        <v>0</v>
      </c>
      <c r="FC11" s="22">
        <f>SUM(FC4:FC5)</f>
        <v>0</v>
      </c>
      <c r="FD11" s="24"/>
      <c r="FE11" s="7">
        <f>SUM(FE4:FE5)</f>
        <v>0</v>
      </c>
      <c r="FF11" s="7">
        <f>SUM(FF4:FF5)</f>
        <v>0</v>
      </c>
      <c r="FG11" s="7">
        <f>SUM(FG4:FG5)</f>
        <v>0</v>
      </c>
      <c r="FH11" s="7">
        <f>SUM(FH4:FH5)</f>
        <v>0</v>
      </c>
      <c r="FI11" s="26">
        <f>SUM(FI4:FI5)</f>
        <v>0</v>
      </c>
      <c r="FJ11" s="24"/>
      <c r="FK11" s="7">
        <f>SUM(FK4:FK5)</f>
        <v>0</v>
      </c>
      <c r="FL11" s="7">
        <f>SUM(FL4:FL5)</f>
        <v>0</v>
      </c>
      <c r="FM11" s="7">
        <f>SUM(FM4:FM5)</f>
        <v>0</v>
      </c>
      <c r="FN11" s="7">
        <f>SUM(FN4:FN5)</f>
        <v>0</v>
      </c>
      <c r="FO11" s="26">
        <f>SUM(FO4:FO5)</f>
        <v>0</v>
      </c>
      <c r="FP11" s="24"/>
      <c r="FQ11" s="7">
        <f>SUM(FQ4:FQ5)</f>
        <v>0</v>
      </c>
      <c r="FR11" s="7">
        <f>SUM(FR4:FR5)</f>
        <v>0</v>
      </c>
      <c r="FS11" s="7">
        <f>SUM(FS4:FS5)</f>
        <v>0</v>
      </c>
      <c r="FT11" s="7">
        <f>SUM(FT4:FT5)</f>
        <v>0</v>
      </c>
      <c r="FU11" s="26">
        <f>SUM(FU4:FU5)</f>
        <v>0</v>
      </c>
      <c r="FV11" s="24"/>
      <c r="FW11" s="7">
        <f t="shared" ref="FW11:GG11" si="5">SUM(FW4:FW5)</f>
        <v>-0.69</v>
      </c>
      <c r="FX11" s="7">
        <f t="shared" si="5"/>
        <v>-0.44</v>
      </c>
      <c r="FY11" s="7">
        <f t="shared" si="5"/>
        <v>-0.37</v>
      </c>
      <c r="FZ11" s="7">
        <f t="shared" si="5"/>
        <v>-0.33</v>
      </c>
      <c r="GA11" s="26">
        <f t="shared" si="5"/>
        <v>-0.32</v>
      </c>
      <c r="GB11" s="28">
        <f t="shared" si="5"/>
        <v>0.80500000000000005</v>
      </c>
      <c r="GC11" s="9">
        <f t="shared" si="5"/>
        <v>0.83</v>
      </c>
      <c r="GD11" s="9">
        <f t="shared" si="5"/>
        <v>0.81</v>
      </c>
      <c r="GE11" s="9">
        <f t="shared" si="5"/>
        <v>0.75</v>
      </c>
      <c r="GF11" s="9">
        <f t="shared" si="5"/>
        <v>0.88</v>
      </c>
      <c r="GG11" s="30">
        <f t="shared" si="5"/>
        <v>0.81</v>
      </c>
      <c r="GH11" s="28"/>
      <c r="GI11" s="9">
        <f>SUM(GI4:GI5)</f>
        <v>0.65</v>
      </c>
      <c r="GJ11" s="9">
        <f>SUM(GJ4:GJ5)</f>
        <v>0.56000000000000005</v>
      </c>
      <c r="GK11" s="9"/>
      <c r="GL11" s="9"/>
      <c r="GM11" s="30"/>
    </row>
    <row r="12" spans="1:195">
      <c r="C12" s="2" t="s">
        <v>95</v>
      </c>
      <c r="D12" s="17">
        <f t="shared" ref="D12:AI12" si="6">AVERAGE(D4:D5)</f>
        <v>0</v>
      </c>
      <c r="E12" s="6">
        <f t="shared" si="6"/>
        <v>0</v>
      </c>
      <c r="F12" s="6">
        <f t="shared" si="6"/>
        <v>0</v>
      </c>
      <c r="G12" s="6">
        <f t="shared" si="6"/>
        <v>0</v>
      </c>
      <c r="H12" s="6">
        <f t="shared" si="6"/>
        <v>0</v>
      </c>
      <c r="I12" s="23">
        <f t="shared" si="6"/>
        <v>0</v>
      </c>
      <c r="J12" s="17">
        <f t="shared" si="6"/>
        <v>0</v>
      </c>
      <c r="K12" s="6">
        <f t="shared" si="6"/>
        <v>0</v>
      </c>
      <c r="L12" s="6">
        <f t="shared" si="6"/>
        <v>0</v>
      </c>
      <c r="M12" s="6">
        <f t="shared" si="6"/>
        <v>0</v>
      </c>
      <c r="N12" s="6">
        <f t="shared" si="6"/>
        <v>0</v>
      </c>
      <c r="O12" s="23">
        <f t="shared" si="6"/>
        <v>0</v>
      </c>
      <c r="P12" s="17">
        <f t="shared" si="6"/>
        <v>15500</v>
      </c>
      <c r="Q12" s="6">
        <f t="shared" si="6"/>
        <v>15500</v>
      </c>
      <c r="R12" s="6">
        <f t="shared" si="6"/>
        <v>15500</v>
      </c>
      <c r="S12" s="6">
        <f t="shared" si="6"/>
        <v>15500</v>
      </c>
      <c r="T12" s="6">
        <f t="shared" si="6"/>
        <v>14820</v>
      </c>
      <c r="U12" s="23">
        <f t="shared" si="6"/>
        <v>14820</v>
      </c>
      <c r="V12" s="17">
        <f t="shared" si="6"/>
        <v>0</v>
      </c>
      <c r="W12" s="6">
        <f t="shared" si="6"/>
        <v>0</v>
      </c>
      <c r="X12" s="6">
        <f t="shared" si="6"/>
        <v>0</v>
      </c>
      <c r="Y12" s="6">
        <f t="shared" si="6"/>
        <v>0</v>
      </c>
      <c r="Z12" s="6">
        <f t="shared" si="6"/>
        <v>0</v>
      </c>
      <c r="AA12" s="23">
        <f t="shared" si="6"/>
        <v>0</v>
      </c>
      <c r="AB12" s="17">
        <f t="shared" si="6"/>
        <v>0</v>
      </c>
      <c r="AC12" s="6">
        <f t="shared" si="6"/>
        <v>0</v>
      </c>
      <c r="AD12" s="6">
        <f t="shared" si="6"/>
        <v>0</v>
      </c>
      <c r="AE12" s="6">
        <f t="shared" si="6"/>
        <v>0</v>
      </c>
      <c r="AF12" s="6">
        <f t="shared" si="6"/>
        <v>0</v>
      </c>
      <c r="AG12" s="23">
        <f t="shared" si="6"/>
        <v>0</v>
      </c>
      <c r="AH12" s="17">
        <f t="shared" si="6"/>
        <v>1500</v>
      </c>
      <c r="AI12" s="6">
        <f t="shared" si="6"/>
        <v>1500</v>
      </c>
      <c r="AJ12" s="6">
        <f t="shared" ref="AJ12:AZ12" si="7">AVERAGE(AJ4:AJ5)</f>
        <v>1500</v>
      </c>
      <c r="AK12" s="6">
        <f t="shared" si="7"/>
        <v>0</v>
      </c>
      <c r="AL12" s="6">
        <f t="shared" si="7"/>
        <v>0</v>
      </c>
      <c r="AM12" s="23">
        <f t="shared" si="7"/>
        <v>0</v>
      </c>
      <c r="AN12" s="17">
        <f t="shared" si="7"/>
        <v>52</v>
      </c>
      <c r="AO12" s="6">
        <f t="shared" si="7"/>
        <v>52</v>
      </c>
      <c r="AP12" s="6">
        <f t="shared" si="7"/>
        <v>52</v>
      </c>
      <c r="AQ12" s="6">
        <f t="shared" si="7"/>
        <v>52</v>
      </c>
      <c r="AR12" s="6">
        <f t="shared" si="7"/>
        <v>52</v>
      </c>
      <c r="AS12" s="23">
        <f t="shared" si="7"/>
        <v>74</v>
      </c>
      <c r="AT12" s="17">
        <f t="shared" si="7"/>
        <v>0</v>
      </c>
      <c r="AU12" s="6">
        <f t="shared" si="7"/>
        <v>0</v>
      </c>
      <c r="AV12" s="6">
        <f t="shared" si="7"/>
        <v>0</v>
      </c>
      <c r="AW12" s="6">
        <f t="shared" si="7"/>
        <v>0</v>
      </c>
      <c r="AX12" s="6">
        <f t="shared" si="7"/>
        <v>0</v>
      </c>
      <c r="AY12" s="23">
        <f t="shared" si="7"/>
        <v>0</v>
      </c>
      <c r="AZ12" s="17">
        <f t="shared" si="7"/>
        <v>52</v>
      </c>
      <c r="BA12" s="6"/>
      <c r="BB12" s="6"/>
      <c r="BC12" s="6"/>
      <c r="BD12" s="6"/>
      <c r="BE12" s="23"/>
      <c r="BF12" s="17">
        <f t="shared" ref="BF12:CK12" si="8">AVERAGE(BF4:BF5)</f>
        <v>135</v>
      </c>
      <c r="BG12" s="6">
        <f t="shared" si="8"/>
        <v>130</v>
      </c>
      <c r="BH12" s="6">
        <f t="shared" si="8"/>
        <v>130</v>
      </c>
      <c r="BI12" s="6">
        <f t="shared" si="8"/>
        <v>130</v>
      </c>
      <c r="BJ12" s="6">
        <f t="shared" si="8"/>
        <v>127</v>
      </c>
      <c r="BK12" s="23">
        <f t="shared" si="8"/>
        <v>102</v>
      </c>
      <c r="BL12" s="17">
        <f t="shared" si="8"/>
        <v>50</v>
      </c>
      <c r="BM12" s="6">
        <f t="shared" si="8"/>
        <v>52</v>
      </c>
      <c r="BN12" s="6">
        <f t="shared" si="8"/>
        <v>52</v>
      </c>
      <c r="BO12" s="6">
        <f t="shared" si="8"/>
        <v>52</v>
      </c>
      <c r="BP12" s="6">
        <f t="shared" si="8"/>
        <v>52</v>
      </c>
      <c r="BQ12" s="23">
        <f t="shared" si="8"/>
        <v>74</v>
      </c>
      <c r="BR12" s="25">
        <f t="shared" si="8"/>
        <v>0</v>
      </c>
      <c r="BS12" s="8">
        <f t="shared" si="8"/>
        <v>0</v>
      </c>
      <c r="BT12" s="8">
        <f t="shared" si="8"/>
        <v>0</v>
      </c>
      <c r="BU12" s="8">
        <f t="shared" si="8"/>
        <v>0</v>
      </c>
      <c r="BV12" s="8">
        <f t="shared" si="8"/>
        <v>0</v>
      </c>
      <c r="BW12" s="27">
        <f t="shared" si="8"/>
        <v>0</v>
      </c>
      <c r="BX12" s="25">
        <f t="shared" si="8"/>
        <v>0</v>
      </c>
      <c r="BY12" s="8">
        <f t="shared" si="8"/>
        <v>0</v>
      </c>
      <c r="BZ12" s="8">
        <f t="shared" si="8"/>
        <v>0</v>
      </c>
      <c r="CA12" s="8">
        <f t="shared" si="8"/>
        <v>0</v>
      </c>
      <c r="CB12" s="8">
        <f t="shared" si="8"/>
        <v>0</v>
      </c>
      <c r="CC12" s="27">
        <f t="shared" si="8"/>
        <v>0</v>
      </c>
      <c r="CD12" s="25">
        <f t="shared" si="8"/>
        <v>47257</v>
      </c>
      <c r="CE12" s="8">
        <f t="shared" si="8"/>
        <v>45181</v>
      </c>
      <c r="CF12" s="8">
        <f t="shared" si="8"/>
        <v>43375</v>
      </c>
      <c r="CG12" s="8">
        <f t="shared" si="8"/>
        <v>42203</v>
      </c>
      <c r="CH12" s="8">
        <f t="shared" si="8"/>
        <v>41552</v>
      </c>
      <c r="CI12" s="27">
        <f t="shared" si="8"/>
        <v>40852</v>
      </c>
      <c r="CJ12" s="25">
        <f t="shared" si="8"/>
        <v>17882</v>
      </c>
      <c r="CK12" s="8">
        <f t="shared" si="8"/>
        <v>19702</v>
      </c>
      <c r="CL12" s="8">
        <f t="shared" ref="CL12:DH12" si="9">AVERAGE(CL4:CL5)</f>
        <v>18407</v>
      </c>
      <c r="CM12" s="8">
        <f t="shared" si="9"/>
        <v>19792</v>
      </c>
      <c r="CN12" s="8">
        <f t="shared" si="9"/>
        <v>20193</v>
      </c>
      <c r="CO12" s="27">
        <f t="shared" si="9"/>
        <v>19264</v>
      </c>
      <c r="CP12" s="17">
        <f t="shared" si="9"/>
        <v>125285682</v>
      </c>
      <c r="CQ12" s="6">
        <f t="shared" si="9"/>
        <v>122449516</v>
      </c>
      <c r="CR12" s="6">
        <f t="shared" si="9"/>
        <v>119507401</v>
      </c>
      <c r="CS12" s="6">
        <f t="shared" si="9"/>
        <v>121824775</v>
      </c>
      <c r="CT12" s="6">
        <f t="shared" si="9"/>
        <v>124420542</v>
      </c>
      <c r="CU12" s="23">
        <f t="shared" si="9"/>
        <v>122337523</v>
      </c>
      <c r="CV12" s="17">
        <f t="shared" si="9"/>
        <v>0</v>
      </c>
      <c r="CW12" s="6">
        <f t="shared" si="9"/>
        <v>0</v>
      </c>
      <c r="CX12" s="6">
        <f t="shared" si="9"/>
        <v>0</v>
      </c>
      <c r="CY12" s="6">
        <f t="shared" si="9"/>
        <v>0</v>
      </c>
      <c r="CZ12" s="6">
        <f t="shared" si="9"/>
        <v>0</v>
      </c>
      <c r="DA12" s="23">
        <f t="shared" si="9"/>
        <v>0</v>
      </c>
      <c r="DB12" s="17">
        <f t="shared" si="9"/>
        <v>0</v>
      </c>
      <c r="DC12" s="6">
        <f t="shared" si="9"/>
        <v>0</v>
      </c>
      <c r="DD12" s="6">
        <f t="shared" si="9"/>
        <v>0</v>
      </c>
      <c r="DE12" s="6">
        <f t="shared" si="9"/>
        <v>0</v>
      </c>
      <c r="DF12" s="6">
        <f t="shared" si="9"/>
        <v>0</v>
      </c>
      <c r="DG12" s="23">
        <f t="shared" si="9"/>
        <v>0</v>
      </c>
      <c r="DH12" s="17">
        <f t="shared" si="9"/>
        <v>0</v>
      </c>
      <c r="DI12" s="6"/>
      <c r="DJ12" s="6"/>
      <c r="DK12" s="6"/>
      <c r="DL12" s="6"/>
      <c r="DM12" s="23"/>
      <c r="DN12" s="17">
        <f t="shared" ref="DN12:EF12" si="10">AVERAGE(DN4:DN5)</f>
        <v>0</v>
      </c>
      <c r="DO12" s="6">
        <f t="shared" si="10"/>
        <v>0</v>
      </c>
      <c r="DP12" s="6">
        <f t="shared" si="10"/>
        <v>0</v>
      </c>
      <c r="DQ12" s="6">
        <f t="shared" si="10"/>
        <v>0</v>
      </c>
      <c r="DR12" s="6">
        <f t="shared" si="10"/>
        <v>0</v>
      </c>
      <c r="DS12" s="23">
        <f t="shared" si="10"/>
        <v>0</v>
      </c>
      <c r="DT12" s="17">
        <f t="shared" si="10"/>
        <v>0</v>
      </c>
      <c r="DU12" s="6">
        <f t="shared" si="10"/>
        <v>0</v>
      </c>
      <c r="DV12" s="6">
        <f t="shared" si="10"/>
        <v>0</v>
      </c>
      <c r="DW12" s="6">
        <f t="shared" si="10"/>
        <v>0</v>
      </c>
      <c r="DX12" s="6">
        <f t="shared" si="10"/>
        <v>0</v>
      </c>
      <c r="DY12" s="23">
        <f t="shared" si="10"/>
        <v>0</v>
      </c>
      <c r="DZ12" s="17">
        <f t="shared" si="10"/>
        <v>120324995</v>
      </c>
      <c r="EA12" s="6">
        <f t="shared" si="10"/>
        <v>118350196</v>
      </c>
      <c r="EB12" s="6">
        <f t="shared" si="10"/>
        <v>115586534</v>
      </c>
      <c r="EC12" s="6">
        <f t="shared" si="10"/>
        <v>118548912</v>
      </c>
      <c r="ED12" s="6">
        <f t="shared" si="10"/>
        <v>121247823</v>
      </c>
      <c r="EE12" s="23">
        <f t="shared" si="10"/>
        <v>118914924</v>
      </c>
      <c r="EF12" s="17">
        <f t="shared" si="10"/>
        <v>4960687</v>
      </c>
      <c r="EG12" s="6"/>
      <c r="EH12" s="6"/>
      <c r="EI12" s="6"/>
      <c r="EJ12" s="6"/>
      <c r="EK12" s="23"/>
      <c r="EL12" s="17"/>
      <c r="EM12" s="6">
        <f>AVERAGE(EM4:EM5)</f>
        <v>4099320</v>
      </c>
      <c r="EN12" s="6">
        <f>AVERAGE(EN4:EN5)</f>
        <v>3920867</v>
      </c>
      <c r="EO12" s="6">
        <f>AVERAGE(EO4:EO5)</f>
        <v>3275863</v>
      </c>
      <c r="EP12" s="6">
        <f>AVERAGE(EP4:EP5)</f>
        <v>3172719</v>
      </c>
      <c r="EQ12" s="23">
        <f>AVERAGE(EQ4:EQ5)</f>
        <v>3422599</v>
      </c>
      <c r="ER12" s="17"/>
      <c r="ES12" s="6">
        <f>AVERAGE(ES4:ES5)</f>
        <v>4099320</v>
      </c>
      <c r="ET12" s="6">
        <f>AVERAGE(ET4:ET5)</f>
        <v>3920867</v>
      </c>
      <c r="EU12" s="6">
        <f>AVERAGE(EU4:EU5)</f>
        <v>3275863</v>
      </c>
      <c r="EV12" s="6">
        <f>AVERAGE(EV4:EV5)</f>
        <v>3172719</v>
      </c>
      <c r="EW12" s="23">
        <f>AVERAGE(EW4:EW5)</f>
        <v>3422599</v>
      </c>
      <c r="EX12" s="17"/>
      <c r="EY12" s="6">
        <f>AVERAGE(EY4:EY5)</f>
        <v>0</v>
      </c>
      <c r="EZ12" s="6">
        <f>AVERAGE(EZ4:EZ5)</f>
        <v>0</v>
      </c>
      <c r="FA12" s="6">
        <f>AVERAGE(FA4:FA5)</f>
        <v>0</v>
      </c>
      <c r="FB12" s="6">
        <f>AVERAGE(FB4:FB5)</f>
        <v>0</v>
      </c>
      <c r="FC12" s="23">
        <f>AVERAGE(FC4:FC5)</f>
        <v>0</v>
      </c>
      <c r="FD12" s="25"/>
      <c r="FE12" s="8">
        <f>AVERAGE(FE4:FE5)</f>
        <v>0</v>
      </c>
      <c r="FF12" s="8">
        <f>AVERAGE(FF4:FF5)</f>
        <v>0</v>
      </c>
      <c r="FG12" s="8">
        <f>AVERAGE(FG4:FG5)</f>
        <v>0</v>
      </c>
      <c r="FH12" s="8">
        <f>AVERAGE(FH4:FH5)</f>
        <v>0</v>
      </c>
      <c r="FI12" s="27">
        <f>AVERAGE(FI4:FI5)</f>
        <v>0</v>
      </c>
      <c r="FJ12" s="25"/>
      <c r="FK12" s="8">
        <f>AVERAGE(FK4:FK5)</f>
        <v>0</v>
      </c>
      <c r="FL12" s="8">
        <f>AVERAGE(FL4:FL5)</f>
        <v>0</v>
      </c>
      <c r="FM12" s="8">
        <f>AVERAGE(FM4:FM5)</f>
        <v>0</v>
      </c>
      <c r="FN12" s="8">
        <f>AVERAGE(FN4:FN5)</f>
        <v>0</v>
      </c>
      <c r="FO12" s="27">
        <f>AVERAGE(FO4:FO5)</f>
        <v>0</v>
      </c>
      <c r="FP12" s="25"/>
      <c r="FQ12" s="8">
        <f>AVERAGE(FQ4:FQ5)</f>
        <v>0</v>
      </c>
      <c r="FR12" s="8">
        <f>AVERAGE(FR4:FR5)</f>
        <v>0</v>
      </c>
      <c r="FS12" s="8">
        <f>AVERAGE(FS4:FS5)</f>
        <v>0</v>
      </c>
      <c r="FT12" s="8">
        <f>AVERAGE(FT4:FT5)</f>
        <v>0</v>
      </c>
      <c r="FU12" s="27">
        <f>AVERAGE(FU4:FU5)</f>
        <v>0</v>
      </c>
      <c r="FV12" s="25"/>
      <c r="FW12" s="8">
        <f t="shared" ref="FW12:GG12" si="11">AVERAGE(FW4:FW5)</f>
        <v>-0.69</v>
      </c>
      <c r="FX12" s="8">
        <f t="shared" si="11"/>
        <v>-0.44</v>
      </c>
      <c r="FY12" s="8">
        <f t="shared" si="11"/>
        <v>-0.37</v>
      </c>
      <c r="FZ12" s="8">
        <f t="shared" si="11"/>
        <v>-0.33</v>
      </c>
      <c r="GA12" s="27">
        <f t="shared" si="11"/>
        <v>-0.32</v>
      </c>
      <c r="GB12" s="29">
        <f t="shared" si="11"/>
        <v>0.80500000000000005</v>
      </c>
      <c r="GC12" s="10">
        <f t="shared" si="11"/>
        <v>0.83</v>
      </c>
      <c r="GD12" s="10">
        <f t="shared" si="11"/>
        <v>0.81</v>
      </c>
      <c r="GE12" s="10">
        <f t="shared" si="11"/>
        <v>0.75</v>
      </c>
      <c r="GF12" s="10">
        <f t="shared" si="11"/>
        <v>0.88</v>
      </c>
      <c r="GG12" s="31">
        <f t="shared" si="11"/>
        <v>0.81</v>
      </c>
      <c r="GH12" s="29"/>
      <c r="GI12" s="10">
        <f>AVERAGE(GI4:GI5)</f>
        <v>0.65</v>
      </c>
      <c r="GJ12" s="10">
        <f>AVERAGE(GJ4:GJ5)</f>
        <v>0.56000000000000005</v>
      </c>
      <c r="GK12" s="10"/>
      <c r="GL12" s="10"/>
      <c r="GM12" s="31"/>
    </row>
    <row r="13" spans="1:195">
      <c r="C13" s="1" t="s">
        <v>96</v>
      </c>
      <c r="D13" s="16">
        <f t="shared" ref="D13:AI13" si="12">MEDIAN(D4:D5)</f>
        <v>0</v>
      </c>
      <c r="E13" s="5">
        <f t="shared" si="12"/>
        <v>0</v>
      </c>
      <c r="F13" s="5">
        <f t="shared" si="12"/>
        <v>0</v>
      </c>
      <c r="G13" s="5">
        <f t="shared" si="12"/>
        <v>0</v>
      </c>
      <c r="H13" s="5">
        <f t="shared" si="12"/>
        <v>0</v>
      </c>
      <c r="I13" s="22">
        <f t="shared" si="12"/>
        <v>0</v>
      </c>
      <c r="J13" s="16">
        <f t="shared" si="12"/>
        <v>0</v>
      </c>
      <c r="K13" s="5">
        <f t="shared" si="12"/>
        <v>0</v>
      </c>
      <c r="L13" s="5">
        <f t="shared" si="12"/>
        <v>0</v>
      </c>
      <c r="M13" s="5">
        <f t="shared" si="12"/>
        <v>0</v>
      </c>
      <c r="N13" s="5">
        <f t="shared" si="12"/>
        <v>0</v>
      </c>
      <c r="O13" s="22">
        <f t="shared" si="12"/>
        <v>0</v>
      </c>
      <c r="P13" s="16">
        <f t="shared" si="12"/>
        <v>15500</v>
      </c>
      <c r="Q13" s="5">
        <f t="shared" si="12"/>
        <v>15500</v>
      </c>
      <c r="R13" s="5">
        <f t="shared" si="12"/>
        <v>15500</v>
      </c>
      <c r="S13" s="5">
        <f t="shared" si="12"/>
        <v>15500</v>
      </c>
      <c r="T13" s="5">
        <f t="shared" si="12"/>
        <v>14820</v>
      </c>
      <c r="U13" s="22">
        <f t="shared" si="12"/>
        <v>14820</v>
      </c>
      <c r="V13" s="16">
        <f t="shared" si="12"/>
        <v>0</v>
      </c>
      <c r="W13" s="5">
        <f t="shared" si="12"/>
        <v>0</v>
      </c>
      <c r="X13" s="5">
        <f t="shared" si="12"/>
        <v>0</v>
      </c>
      <c r="Y13" s="5">
        <f t="shared" si="12"/>
        <v>0</v>
      </c>
      <c r="Z13" s="5">
        <f t="shared" si="12"/>
        <v>0</v>
      </c>
      <c r="AA13" s="22">
        <f t="shared" si="12"/>
        <v>0</v>
      </c>
      <c r="AB13" s="16">
        <f t="shared" si="12"/>
        <v>0</v>
      </c>
      <c r="AC13" s="5">
        <f t="shared" si="12"/>
        <v>0</v>
      </c>
      <c r="AD13" s="5">
        <f t="shared" si="12"/>
        <v>0</v>
      </c>
      <c r="AE13" s="5">
        <f t="shared" si="12"/>
        <v>0</v>
      </c>
      <c r="AF13" s="5">
        <f t="shared" si="12"/>
        <v>0</v>
      </c>
      <c r="AG13" s="22">
        <f t="shared" si="12"/>
        <v>0</v>
      </c>
      <c r="AH13" s="16">
        <f t="shared" si="12"/>
        <v>1500</v>
      </c>
      <c r="AI13" s="5">
        <f t="shared" si="12"/>
        <v>1500</v>
      </c>
      <c r="AJ13" s="5">
        <f t="shared" ref="AJ13:AZ13" si="13">MEDIAN(AJ4:AJ5)</f>
        <v>1500</v>
      </c>
      <c r="AK13" s="5">
        <f t="shared" si="13"/>
        <v>0</v>
      </c>
      <c r="AL13" s="5">
        <f t="shared" si="13"/>
        <v>0</v>
      </c>
      <c r="AM13" s="22">
        <f t="shared" si="13"/>
        <v>0</v>
      </c>
      <c r="AN13" s="16">
        <f t="shared" si="13"/>
        <v>52</v>
      </c>
      <c r="AO13" s="5">
        <f t="shared" si="13"/>
        <v>52</v>
      </c>
      <c r="AP13" s="5">
        <f t="shared" si="13"/>
        <v>52</v>
      </c>
      <c r="AQ13" s="5">
        <f t="shared" si="13"/>
        <v>52</v>
      </c>
      <c r="AR13" s="5">
        <f t="shared" si="13"/>
        <v>52</v>
      </c>
      <c r="AS13" s="22">
        <f t="shared" si="13"/>
        <v>74</v>
      </c>
      <c r="AT13" s="16">
        <f t="shared" si="13"/>
        <v>0</v>
      </c>
      <c r="AU13" s="5">
        <f t="shared" si="13"/>
        <v>0</v>
      </c>
      <c r="AV13" s="5">
        <f t="shared" si="13"/>
        <v>0</v>
      </c>
      <c r="AW13" s="5">
        <f t="shared" si="13"/>
        <v>0</v>
      </c>
      <c r="AX13" s="5">
        <f t="shared" si="13"/>
        <v>0</v>
      </c>
      <c r="AY13" s="22">
        <f t="shared" si="13"/>
        <v>0</v>
      </c>
      <c r="AZ13" s="16">
        <f t="shared" si="13"/>
        <v>52</v>
      </c>
      <c r="BA13" s="5"/>
      <c r="BB13" s="5"/>
      <c r="BC13" s="5"/>
      <c r="BD13" s="5"/>
      <c r="BE13" s="22"/>
      <c r="BF13" s="16">
        <f t="shared" ref="BF13:CK13" si="14">MEDIAN(BF4:BF5)</f>
        <v>135</v>
      </c>
      <c r="BG13" s="5">
        <f t="shared" si="14"/>
        <v>130</v>
      </c>
      <c r="BH13" s="5">
        <f t="shared" si="14"/>
        <v>130</v>
      </c>
      <c r="BI13" s="5">
        <f t="shared" si="14"/>
        <v>130</v>
      </c>
      <c r="BJ13" s="5">
        <f t="shared" si="14"/>
        <v>127</v>
      </c>
      <c r="BK13" s="22">
        <f t="shared" si="14"/>
        <v>102</v>
      </c>
      <c r="BL13" s="16">
        <f t="shared" si="14"/>
        <v>50</v>
      </c>
      <c r="BM13" s="5">
        <f t="shared" si="14"/>
        <v>52</v>
      </c>
      <c r="BN13" s="5">
        <f t="shared" si="14"/>
        <v>52</v>
      </c>
      <c r="BO13" s="5">
        <f t="shared" si="14"/>
        <v>52</v>
      </c>
      <c r="BP13" s="5">
        <f t="shared" si="14"/>
        <v>52</v>
      </c>
      <c r="BQ13" s="22">
        <f t="shared" si="14"/>
        <v>74</v>
      </c>
      <c r="BR13" s="24">
        <f t="shared" si="14"/>
        <v>0</v>
      </c>
      <c r="BS13" s="7">
        <f t="shared" si="14"/>
        <v>0</v>
      </c>
      <c r="BT13" s="7">
        <f t="shared" si="14"/>
        <v>0</v>
      </c>
      <c r="BU13" s="7">
        <f t="shared" si="14"/>
        <v>0</v>
      </c>
      <c r="BV13" s="7">
        <f t="shared" si="14"/>
        <v>0</v>
      </c>
      <c r="BW13" s="26">
        <f t="shared" si="14"/>
        <v>0</v>
      </c>
      <c r="BX13" s="24">
        <f t="shared" si="14"/>
        <v>0</v>
      </c>
      <c r="BY13" s="7">
        <f t="shared" si="14"/>
        <v>0</v>
      </c>
      <c r="BZ13" s="7">
        <f t="shared" si="14"/>
        <v>0</v>
      </c>
      <c r="CA13" s="7">
        <f t="shared" si="14"/>
        <v>0</v>
      </c>
      <c r="CB13" s="7">
        <f t="shared" si="14"/>
        <v>0</v>
      </c>
      <c r="CC13" s="26">
        <f t="shared" si="14"/>
        <v>0</v>
      </c>
      <c r="CD13" s="24">
        <f t="shared" si="14"/>
        <v>47257</v>
      </c>
      <c r="CE13" s="7">
        <f t="shared" si="14"/>
        <v>45181</v>
      </c>
      <c r="CF13" s="7">
        <f t="shared" si="14"/>
        <v>43375</v>
      </c>
      <c r="CG13" s="7">
        <f t="shared" si="14"/>
        <v>42203</v>
      </c>
      <c r="CH13" s="7">
        <f t="shared" si="14"/>
        <v>41552</v>
      </c>
      <c r="CI13" s="26">
        <f t="shared" si="14"/>
        <v>40852</v>
      </c>
      <c r="CJ13" s="24">
        <f t="shared" si="14"/>
        <v>17882</v>
      </c>
      <c r="CK13" s="7">
        <f t="shared" si="14"/>
        <v>19702</v>
      </c>
      <c r="CL13" s="7">
        <f t="shared" ref="CL13:DH13" si="15">MEDIAN(CL4:CL5)</f>
        <v>18407</v>
      </c>
      <c r="CM13" s="7">
        <f t="shared" si="15"/>
        <v>19792</v>
      </c>
      <c r="CN13" s="7">
        <f t="shared" si="15"/>
        <v>20193</v>
      </c>
      <c r="CO13" s="26">
        <f t="shared" si="15"/>
        <v>19264</v>
      </c>
      <c r="CP13" s="16">
        <f t="shared" si="15"/>
        <v>125285682</v>
      </c>
      <c r="CQ13" s="5">
        <f t="shared" si="15"/>
        <v>122449516</v>
      </c>
      <c r="CR13" s="5">
        <f t="shared" si="15"/>
        <v>119507401</v>
      </c>
      <c r="CS13" s="5">
        <f t="shared" si="15"/>
        <v>121824775</v>
      </c>
      <c r="CT13" s="5">
        <f t="shared" si="15"/>
        <v>124420542</v>
      </c>
      <c r="CU13" s="22">
        <f t="shared" si="15"/>
        <v>122337523</v>
      </c>
      <c r="CV13" s="16">
        <f t="shared" si="15"/>
        <v>0</v>
      </c>
      <c r="CW13" s="5">
        <f t="shared" si="15"/>
        <v>0</v>
      </c>
      <c r="CX13" s="5">
        <f t="shared" si="15"/>
        <v>0</v>
      </c>
      <c r="CY13" s="5">
        <f t="shared" si="15"/>
        <v>0</v>
      </c>
      <c r="CZ13" s="5">
        <f t="shared" si="15"/>
        <v>0</v>
      </c>
      <c r="DA13" s="22">
        <f t="shared" si="15"/>
        <v>0</v>
      </c>
      <c r="DB13" s="16">
        <f t="shared" si="15"/>
        <v>0</v>
      </c>
      <c r="DC13" s="5">
        <f t="shared" si="15"/>
        <v>0</v>
      </c>
      <c r="DD13" s="5">
        <f t="shared" si="15"/>
        <v>0</v>
      </c>
      <c r="DE13" s="5">
        <f t="shared" si="15"/>
        <v>0</v>
      </c>
      <c r="DF13" s="5">
        <f t="shared" si="15"/>
        <v>0</v>
      </c>
      <c r="DG13" s="22">
        <f t="shared" si="15"/>
        <v>0</v>
      </c>
      <c r="DH13" s="16">
        <f t="shared" si="15"/>
        <v>0</v>
      </c>
      <c r="DI13" s="5"/>
      <c r="DJ13" s="5"/>
      <c r="DK13" s="5"/>
      <c r="DL13" s="5"/>
      <c r="DM13" s="22"/>
      <c r="DN13" s="16">
        <f t="shared" ref="DN13:EF13" si="16">MEDIAN(DN4:DN5)</f>
        <v>0</v>
      </c>
      <c r="DO13" s="5">
        <f t="shared" si="16"/>
        <v>0</v>
      </c>
      <c r="DP13" s="5">
        <f t="shared" si="16"/>
        <v>0</v>
      </c>
      <c r="DQ13" s="5">
        <f t="shared" si="16"/>
        <v>0</v>
      </c>
      <c r="DR13" s="5">
        <f t="shared" si="16"/>
        <v>0</v>
      </c>
      <c r="DS13" s="22">
        <f t="shared" si="16"/>
        <v>0</v>
      </c>
      <c r="DT13" s="16">
        <f t="shared" si="16"/>
        <v>0</v>
      </c>
      <c r="DU13" s="5">
        <f t="shared" si="16"/>
        <v>0</v>
      </c>
      <c r="DV13" s="5">
        <f t="shared" si="16"/>
        <v>0</v>
      </c>
      <c r="DW13" s="5">
        <f t="shared" si="16"/>
        <v>0</v>
      </c>
      <c r="DX13" s="5">
        <f t="shared" si="16"/>
        <v>0</v>
      </c>
      <c r="DY13" s="22">
        <f t="shared" si="16"/>
        <v>0</v>
      </c>
      <c r="DZ13" s="16">
        <f t="shared" si="16"/>
        <v>120324995</v>
      </c>
      <c r="EA13" s="5">
        <f t="shared" si="16"/>
        <v>118350196</v>
      </c>
      <c r="EB13" s="5">
        <f t="shared" si="16"/>
        <v>115586534</v>
      </c>
      <c r="EC13" s="5">
        <f t="shared" si="16"/>
        <v>118548912</v>
      </c>
      <c r="ED13" s="5">
        <f t="shared" si="16"/>
        <v>121247823</v>
      </c>
      <c r="EE13" s="22">
        <f t="shared" si="16"/>
        <v>118914924</v>
      </c>
      <c r="EF13" s="16">
        <f t="shared" si="16"/>
        <v>4960687</v>
      </c>
      <c r="EG13" s="5"/>
      <c r="EH13" s="5"/>
      <c r="EI13" s="5"/>
      <c r="EJ13" s="5"/>
      <c r="EK13" s="22"/>
      <c r="EL13" s="16"/>
      <c r="EM13" s="5">
        <f>MEDIAN(EM4:EM5)</f>
        <v>4099320</v>
      </c>
      <c r="EN13" s="5">
        <f>MEDIAN(EN4:EN5)</f>
        <v>3920867</v>
      </c>
      <c r="EO13" s="5">
        <f>MEDIAN(EO4:EO5)</f>
        <v>3275863</v>
      </c>
      <c r="EP13" s="5">
        <f>MEDIAN(EP4:EP5)</f>
        <v>3172719</v>
      </c>
      <c r="EQ13" s="22">
        <f>MEDIAN(EQ4:EQ5)</f>
        <v>3422599</v>
      </c>
      <c r="ER13" s="16"/>
      <c r="ES13" s="5">
        <f>MEDIAN(ES4:ES5)</f>
        <v>4099320</v>
      </c>
      <c r="ET13" s="5">
        <f>MEDIAN(ET4:ET5)</f>
        <v>3920867</v>
      </c>
      <c r="EU13" s="5">
        <f>MEDIAN(EU4:EU5)</f>
        <v>3275863</v>
      </c>
      <c r="EV13" s="5">
        <f>MEDIAN(EV4:EV5)</f>
        <v>3172719</v>
      </c>
      <c r="EW13" s="22">
        <f>MEDIAN(EW4:EW5)</f>
        <v>3422599</v>
      </c>
      <c r="EX13" s="16"/>
      <c r="EY13" s="5">
        <f>MEDIAN(EY4:EY5)</f>
        <v>0</v>
      </c>
      <c r="EZ13" s="5">
        <f>MEDIAN(EZ4:EZ5)</f>
        <v>0</v>
      </c>
      <c r="FA13" s="5">
        <f>MEDIAN(FA4:FA5)</f>
        <v>0</v>
      </c>
      <c r="FB13" s="5">
        <f>MEDIAN(FB4:FB5)</f>
        <v>0</v>
      </c>
      <c r="FC13" s="22">
        <f>MEDIAN(FC4:FC5)</f>
        <v>0</v>
      </c>
      <c r="FD13" s="24"/>
      <c r="FE13" s="7">
        <f>MEDIAN(FE4:FE5)</f>
        <v>0</v>
      </c>
      <c r="FF13" s="7">
        <f>MEDIAN(FF4:FF5)</f>
        <v>0</v>
      </c>
      <c r="FG13" s="7">
        <f>MEDIAN(FG4:FG5)</f>
        <v>0</v>
      </c>
      <c r="FH13" s="7">
        <f>MEDIAN(FH4:FH5)</f>
        <v>0</v>
      </c>
      <c r="FI13" s="26">
        <f>MEDIAN(FI4:FI5)</f>
        <v>0</v>
      </c>
      <c r="FJ13" s="24"/>
      <c r="FK13" s="7">
        <f>MEDIAN(FK4:FK5)</f>
        <v>0</v>
      </c>
      <c r="FL13" s="7">
        <f>MEDIAN(FL4:FL5)</f>
        <v>0</v>
      </c>
      <c r="FM13" s="7">
        <f>MEDIAN(FM4:FM5)</f>
        <v>0</v>
      </c>
      <c r="FN13" s="7">
        <f>MEDIAN(FN4:FN5)</f>
        <v>0</v>
      </c>
      <c r="FO13" s="26">
        <f>MEDIAN(FO4:FO5)</f>
        <v>0</v>
      </c>
      <c r="FP13" s="24"/>
      <c r="FQ13" s="7">
        <f>MEDIAN(FQ4:FQ5)</f>
        <v>0</v>
      </c>
      <c r="FR13" s="7">
        <f>MEDIAN(FR4:FR5)</f>
        <v>0</v>
      </c>
      <c r="FS13" s="7">
        <f>MEDIAN(FS4:FS5)</f>
        <v>0</v>
      </c>
      <c r="FT13" s="7">
        <f>MEDIAN(FT4:FT5)</f>
        <v>0</v>
      </c>
      <c r="FU13" s="26">
        <f>MEDIAN(FU4:FU5)</f>
        <v>0</v>
      </c>
      <c r="FV13" s="24"/>
      <c r="FW13" s="7">
        <f t="shared" ref="FW13:GG13" si="17">MEDIAN(FW4:FW5)</f>
        <v>-0.69</v>
      </c>
      <c r="FX13" s="7">
        <f t="shared" si="17"/>
        <v>-0.44</v>
      </c>
      <c r="FY13" s="7">
        <f t="shared" si="17"/>
        <v>-0.37</v>
      </c>
      <c r="FZ13" s="7">
        <f t="shared" si="17"/>
        <v>-0.33</v>
      </c>
      <c r="GA13" s="26">
        <f t="shared" si="17"/>
        <v>-0.32</v>
      </c>
      <c r="GB13" s="28">
        <f t="shared" si="17"/>
        <v>0.80500000000000005</v>
      </c>
      <c r="GC13" s="9">
        <f t="shared" si="17"/>
        <v>0.83</v>
      </c>
      <c r="GD13" s="9">
        <f t="shared" si="17"/>
        <v>0.81</v>
      </c>
      <c r="GE13" s="9">
        <f t="shared" si="17"/>
        <v>0.75</v>
      </c>
      <c r="GF13" s="9">
        <f t="shared" si="17"/>
        <v>0.88</v>
      </c>
      <c r="GG13" s="30">
        <f t="shared" si="17"/>
        <v>0.81</v>
      </c>
      <c r="GH13" s="28"/>
      <c r="GI13" s="9">
        <f>MEDIAN(GI4:GI5)</f>
        <v>0.65</v>
      </c>
      <c r="GJ13" s="9">
        <f>MEDIAN(GJ4:GJ5)</f>
        <v>0.56000000000000005</v>
      </c>
      <c r="GK13" s="9"/>
      <c r="GL13" s="9"/>
      <c r="GM13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6428A-AE2B-4166-A4AA-85416017DD43}">
  <dimension ref="A1:GM13"/>
  <sheetViews>
    <sheetView workbookViewId="0">
      <selection activeCell="A2" sqref="A2"/>
    </sheetView>
  </sheetViews>
  <sheetFormatPr defaultColWidth="9.26953125" defaultRowHeight="14.5"/>
  <cols>
    <col min="1" max="1" width="9.26953125" style="4" bestFit="1" customWidth="1"/>
    <col min="2" max="2" width="11.7265625" style="4" bestFit="1" customWidth="1"/>
    <col min="3" max="3" width="30.7265625" style="4" customWidth="1"/>
    <col min="4" max="39" width="9.26953125" style="4" bestFit="1" customWidth="1"/>
    <col min="40" max="51" width="11.54296875" style="4" bestFit="1" customWidth="1"/>
    <col min="52" max="57" width="16.7265625" style="4" bestFit="1" customWidth="1"/>
    <col min="58" max="111" width="9.26953125" style="4" bestFit="1" customWidth="1"/>
    <col min="112" max="117" width="14.26953125" style="4" bestFit="1" customWidth="1"/>
    <col min="118" max="195" width="9.26953125" style="4" bestFit="1" customWidth="1"/>
    <col min="196" max="16384" width="9.26953125" style="4"/>
  </cols>
  <sheetData>
    <row r="1" spans="1:195">
      <c r="D1" s="1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8" t="s">
        <v>0</v>
      </c>
      <c r="J1" s="1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18" t="s">
        <v>1</v>
      </c>
      <c r="P1" s="1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18" t="s">
        <v>2</v>
      </c>
      <c r="V1" s="12" t="s">
        <v>3</v>
      </c>
      <c r="W1" s="2" t="s">
        <v>3</v>
      </c>
      <c r="X1" s="2" t="s">
        <v>3</v>
      </c>
      <c r="Y1" s="2" t="s">
        <v>3</v>
      </c>
      <c r="Z1" s="2" t="s">
        <v>3</v>
      </c>
      <c r="AA1" s="18" t="s">
        <v>3</v>
      </c>
      <c r="AB1" s="12" t="s">
        <v>4</v>
      </c>
      <c r="AC1" s="2" t="s">
        <v>4</v>
      </c>
      <c r="AD1" s="2" t="s">
        <v>4</v>
      </c>
      <c r="AE1" s="2" t="s">
        <v>4</v>
      </c>
      <c r="AF1" s="2" t="s">
        <v>4</v>
      </c>
      <c r="AG1" s="18" t="s">
        <v>4</v>
      </c>
      <c r="AH1" s="12" t="s">
        <v>5</v>
      </c>
      <c r="AI1" s="2" t="s">
        <v>5</v>
      </c>
      <c r="AJ1" s="2" t="s">
        <v>5</v>
      </c>
      <c r="AK1" s="2" t="s">
        <v>5</v>
      </c>
      <c r="AL1" s="2" t="s">
        <v>5</v>
      </c>
      <c r="AM1" s="18" t="s">
        <v>5</v>
      </c>
      <c r="AN1" s="12" t="s">
        <v>6</v>
      </c>
      <c r="AO1" s="2" t="s">
        <v>6</v>
      </c>
      <c r="AP1" s="2" t="s">
        <v>6</v>
      </c>
      <c r="AQ1" s="2" t="s">
        <v>6</v>
      </c>
      <c r="AR1" s="2" t="s">
        <v>6</v>
      </c>
      <c r="AS1" s="18" t="s">
        <v>6</v>
      </c>
      <c r="AT1" s="12" t="s">
        <v>7</v>
      </c>
      <c r="AU1" s="2" t="s">
        <v>7</v>
      </c>
      <c r="AV1" s="2" t="s">
        <v>7</v>
      </c>
      <c r="AW1" s="2" t="s">
        <v>7</v>
      </c>
      <c r="AX1" s="2" t="s">
        <v>7</v>
      </c>
      <c r="AY1" s="18" t="s">
        <v>7</v>
      </c>
      <c r="AZ1" s="12" t="s">
        <v>8</v>
      </c>
      <c r="BA1" s="2" t="s">
        <v>8</v>
      </c>
      <c r="BB1" s="2" t="s">
        <v>8</v>
      </c>
      <c r="BC1" s="2" t="s">
        <v>8</v>
      </c>
      <c r="BD1" s="2" t="s">
        <v>8</v>
      </c>
      <c r="BE1" s="18" t="s">
        <v>8</v>
      </c>
      <c r="BF1" s="12" t="s">
        <v>9</v>
      </c>
      <c r="BG1" s="2" t="s">
        <v>9</v>
      </c>
      <c r="BH1" s="2" t="s">
        <v>9</v>
      </c>
      <c r="BI1" s="2" t="s">
        <v>9</v>
      </c>
      <c r="BJ1" s="2" t="s">
        <v>9</v>
      </c>
      <c r="BK1" s="18" t="s">
        <v>9</v>
      </c>
      <c r="BL1" s="12" t="s">
        <v>10</v>
      </c>
      <c r="BM1" s="2" t="s">
        <v>10</v>
      </c>
      <c r="BN1" s="2" t="s">
        <v>10</v>
      </c>
      <c r="BO1" s="2" t="s">
        <v>10</v>
      </c>
      <c r="BP1" s="2" t="s">
        <v>10</v>
      </c>
      <c r="BQ1" s="18" t="s">
        <v>10</v>
      </c>
      <c r="BR1" s="12" t="s">
        <v>11</v>
      </c>
      <c r="BS1" s="2" t="s">
        <v>11</v>
      </c>
      <c r="BT1" s="2" t="s">
        <v>11</v>
      </c>
      <c r="BU1" s="2" t="s">
        <v>11</v>
      </c>
      <c r="BV1" s="2" t="s">
        <v>11</v>
      </c>
      <c r="BW1" s="18" t="s">
        <v>11</v>
      </c>
      <c r="BX1" s="12" t="s">
        <v>12</v>
      </c>
      <c r="BY1" s="2" t="s">
        <v>12</v>
      </c>
      <c r="BZ1" s="2" t="s">
        <v>12</v>
      </c>
      <c r="CA1" s="2" t="s">
        <v>12</v>
      </c>
      <c r="CB1" s="2" t="s">
        <v>12</v>
      </c>
      <c r="CC1" s="18" t="s">
        <v>12</v>
      </c>
      <c r="CD1" s="12" t="s">
        <v>13</v>
      </c>
      <c r="CE1" s="2" t="s">
        <v>13</v>
      </c>
      <c r="CF1" s="2" t="s">
        <v>13</v>
      </c>
      <c r="CG1" s="2" t="s">
        <v>13</v>
      </c>
      <c r="CH1" s="2" t="s">
        <v>13</v>
      </c>
      <c r="CI1" s="18" t="s">
        <v>13</v>
      </c>
      <c r="CJ1" s="12" t="s">
        <v>14</v>
      </c>
      <c r="CK1" s="2" t="s">
        <v>14</v>
      </c>
      <c r="CL1" s="2" t="s">
        <v>14</v>
      </c>
      <c r="CM1" s="2" t="s">
        <v>14</v>
      </c>
      <c r="CN1" s="2" t="s">
        <v>14</v>
      </c>
      <c r="CO1" s="18" t="s">
        <v>14</v>
      </c>
      <c r="CP1" s="12" t="s">
        <v>15</v>
      </c>
      <c r="CQ1" s="2" t="s">
        <v>15</v>
      </c>
      <c r="CR1" s="2" t="s">
        <v>15</v>
      </c>
      <c r="CS1" s="2" t="s">
        <v>15</v>
      </c>
      <c r="CT1" s="2" t="s">
        <v>15</v>
      </c>
      <c r="CU1" s="18" t="s">
        <v>15</v>
      </c>
      <c r="CV1" s="12" t="s">
        <v>16</v>
      </c>
      <c r="CW1" s="2" t="s">
        <v>16</v>
      </c>
      <c r="CX1" s="2" t="s">
        <v>16</v>
      </c>
      <c r="CY1" s="2" t="s">
        <v>16</v>
      </c>
      <c r="CZ1" s="2" t="s">
        <v>16</v>
      </c>
      <c r="DA1" s="18" t="s">
        <v>16</v>
      </c>
      <c r="DB1" s="12" t="s">
        <v>17</v>
      </c>
      <c r="DC1" s="2" t="s">
        <v>17</v>
      </c>
      <c r="DD1" s="2" t="s">
        <v>17</v>
      </c>
      <c r="DE1" s="2" t="s">
        <v>17</v>
      </c>
      <c r="DF1" s="2" t="s">
        <v>17</v>
      </c>
      <c r="DG1" s="18" t="s">
        <v>17</v>
      </c>
      <c r="DH1" s="12" t="s">
        <v>18</v>
      </c>
      <c r="DI1" s="2" t="s">
        <v>18</v>
      </c>
      <c r="DJ1" s="2" t="s">
        <v>18</v>
      </c>
      <c r="DK1" s="2" t="s">
        <v>18</v>
      </c>
      <c r="DL1" s="2" t="s">
        <v>18</v>
      </c>
      <c r="DM1" s="18" t="s">
        <v>18</v>
      </c>
      <c r="DN1" s="12" t="s">
        <v>19</v>
      </c>
      <c r="DO1" s="2" t="s">
        <v>19</v>
      </c>
      <c r="DP1" s="2" t="s">
        <v>19</v>
      </c>
      <c r="DQ1" s="2" t="s">
        <v>19</v>
      </c>
      <c r="DR1" s="2" t="s">
        <v>19</v>
      </c>
      <c r="DS1" s="18" t="s">
        <v>19</v>
      </c>
      <c r="DT1" s="12" t="s">
        <v>20</v>
      </c>
      <c r="DU1" s="2" t="s">
        <v>20</v>
      </c>
      <c r="DV1" s="2" t="s">
        <v>20</v>
      </c>
      <c r="DW1" s="2" t="s">
        <v>20</v>
      </c>
      <c r="DX1" s="2" t="s">
        <v>20</v>
      </c>
      <c r="DY1" s="18" t="s">
        <v>20</v>
      </c>
      <c r="DZ1" s="12" t="s">
        <v>21</v>
      </c>
      <c r="EA1" s="2" t="s">
        <v>21</v>
      </c>
      <c r="EB1" s="2" t="s">
        <v>21</v>
      </c>
      <c r="EC1" s="2" t="s">
        <v>21</v>
      </c>
      <c r="ED1" s="2" t="s">
        <v>21</v>
      </c>
      <c r="EE1" s="18" t="s">
        <v>21</v>
      </c>
      <c r="EF1" s="12" t="s">
        <v>22</v>
      </c>
      <c r="EG1" s="2" t="s">
        <v>22</v>
      </c>
      <c r="EH1" s="2" t="s">
        <v>22</v>
      </c>
      <c r="EI1" s="2" t="s">
        <v>22</v>
      </c>
      <c r="EJ1" s="2" t="s">
        <v>22</v>
      </c>
      <c r="EK1" s="18" t="s">
        <v>22</v>
      </c>
      <c r="EL1" s="12" t="s">
        <v>23</v>
      </c>
      <c r="EM1" s="2" t="s">
        <v>23</v>
      </c>
      <c r="EN1" s="2" t="s">
        <v>23</v>
      </c>
      <c r="EO1" s="2" t="s">
        <v>23</v>
      </c>
      <c r="EP1" s="2" t="s">
        <v>23</v>
      </c>
      <c r="EQ1" s="18" t="s">
        <v>23</v>
      </c>
      <c r="ER1" s="12" t="s">
        <v>24</v>
      </c>
      <c r="ES1" s="2" t="s">
        <v>24</v>
      </c>
      <c r="ET1" s="2" t="s">
        <v>24</v>
      </c>
      <c r="EU1" s="2" t="s">
        <v>24</v>
      </c>
      <c r="EV1" s="2" t="s">
        <v>24</v>
      </c>
      <c r="EW1" s="18" t="s">
        <v>24</v>
      </c>
      <c r="EX1" s="12" t="s">
        <v>25</v>
      </c>
      <c r="EY1" s="2" t="s">
        <v>25</v>
      </c>
      <c r="EZ1" s="2" t="s">
        <v>25</v>
      </c>
      <c r="FA1" s="2" t="s">
        <v>25</v>
      </c>
      <c r="FB1" s="2" t="s">
        <v>25</v>
      </c>
      <c r="FC1" s="18" t="s">
        <v>25</v>
      </c>
      <c r="FD1" s="12" t="s">
        <v>26</v>
      </c>
      <c r="FE1" s="2" t="s">
        <v>26</v>
      </c>
      <c r="FF1" s="2" t="s">
        <v>26</v>
      </c>
      <c r="FG1" s="2" t="s">
        <v>26</v>
      </c>
      <c r="FH1" s="2" t="s">
        <v>26</v>
      </c>
      <c r="FI1" s="18" t="s">
        <v>26</v>
      </c>
      <c r="FJ1" s="12" t="s">
        <v>27</v>
      </c>
      <c r="FK1" s="2" t="s">
        <v>27</v>
      </c>
      <c r="FL1" s="2" t="s">
        <v>27</v>
      </c>
      <c r="FM1" s="2" t="s">
        <v>27</v>
      </c>
      <c r="FN1" s="2" t="s">
        <v>27</v>
      </c>
      <c r="FO1" s="18" t="s">
        <v>27</v>
      </c>
      <c r="FP1" s="12" t="s">
        <v>28</v>
      </c>
      <c r="FQ1" s="2" t="s">
        <v>28</v>
      </c>
      <c r="FR1" s="2" t="s">
        <v>28</v>
      </c>
      <c r="FS1" s="2" t="s">
        <v>28</v>
      </c>
      <c r="FT1" s="2" t="s">
        <v>28</v>
      </c>
      <c r="FU1" s="18" t="s">
        <v>28</v>
      </c>
      <c r="FV1" s="12" t="s">
        <v>29</v>
      </c>
      <c r="FW1" s="2" t="s">
        <v>29</v>
      </c>
      <c r="FX1" s="2" t="s">
        <v>29</v>
      </c>
      <c r="FY1" s="2" t="s">
        <v>29</v>
      </c>
      <c r="FZ1" s="2" t="s">
        <v>29</v>
      </c>
      <c r="GA1" s="18" t="s">
        <v>29</v>
      </c>
      <c r="GB1" s="12" t="s">
        <v>30</v>
      </c>
      <c r="GC1" s="2" t="s">
        <v>30</v>
      </c>
      <c r="GD1" s="2" t="s">
        <v>30</v>
      </c>
      <c r="GE1" s="2" t="s">
        <v>30</v>
      </c>
      <c r="GF1" s="2" t="s">
        <v>30</v>
      </c>
      <c r="GG1" s="18" t="s">
        <v>30</v>
      </c>
      <c r="GH1" s="12" t="s">
        <v>31</v>
      </c>
      <c r="GI1" s="2" t="s">
        <v>31</v>
      </c>
      <c r="GJ1" s="2" t="s">
        <v>31</v>
      </c>
      <c r="GK1" s="2" t="s">
        <v>31</v>
      </c>
      <c r="GL1" s="2" t="s">
        <v>31</v>
      </c>
      <c r="GM1" s="18" t="s">
        <v>31</v>
      </c>
    </row>
    <row r="2" spans="1:195" ht="130.15" customHeight="1">
      <c r="A2" s="3"/>
      <c r="B2" s="3"/>
      <c r="C2" s="3"/>
      <c r="D2" s="13" t="s">
        <v>32</v>
      </c>
      <c r="E2" s="11" t="s">
        <v>32</v>
      </c>
      <c r="F2" s="11" t="s">
        <v>32</v>
      </c>
      <c r="G2" s="11" t="s">
        <v>32</v>
      </c>
      <c r="H2" s="11" t="s">
        <v>32</v>
      </c>
      <c r="I2" s="19" t="s">
        <v>32</v>
      </c>
      <c r="J2" s="13" t="s">
        <v>33</v>
      </c>
      <c r="K2" s="11" t="s">
        <v>33</v>
      </c>
      <c r="L2" s="11" t="s">
        <v>33</v>
      </c>
      <c r="M2" s="11" t="s">
        <v>33</v>
      </c>
      <c r="N2" s="11" t="s">
        <v>33</v>
      </c>
      <c r="O2" s="19" t="s">
        <v>33</v>
      </c>
      <c r="P2" s="13" t="s">
        <v>34</v>
      </c>
      <c r="Q2" s="11" t="s">
        <v>34</v>
      </c>
      <c r="R2" s="11" t="s">
        <v>34</v>
      </c>
      <c r="S2" s="11" t="s">
        <v>34</v>
      </c>
      <c r="T2" s="11" t="s">
        <v>34</v>
      </c>
      <c r="U2" s="19" t="s">
        <v>34</v>
      </c>
      <c r="V2" s="13" t="s">
        <v>35</v>
      </c>
      <c r="W2" s="11" t="s">
        <v>35</v>
      </c>
      <c r="X2" s="11" t="s">
        <v>35</v>
      </c>
      <c r="Y2" s="11" t="s">
        <v>35</v>
      </c>
      <c r="Z2" s="11" t="s">
        <v>35</v>
      </c>
      <c r="AA2" s="19" t="s">
        <v>35</v>
      </c>
      <c r="AB2" s="13" t="s">
        <v>36</v>
      </c>
      <c r="AC2" s="11" t="s">
        <v>36</v>
      </c>
      <c r="AD2" s="11" t="s">
        <v>36</v>
      </c>
      <c r="AE2" s="11" t="s">
        <v>36</v>
      </c>
      <c r="AF2" s="11" t="s">
        <v>36</v>
      </c>
      <c r="AG2" s="19" t="s">
        <v>36</v>
      </c>
      <c r="AH2" s="13" t="s">
        <v>37</v>
      </c>
      <c r="AI2" s="11" t="s">
        <v>37</v>
      </c>
      <c r="AJ2" s="11" t="s">
        <v>37</v>
      </c>
      <c r="AK2" s="11" t="s">
        <v>37</v>
      </c>
      <c r="AL2" s="11" t="s">
        <v>37</v>
      </c>
      <c r="AM2" s="19" t="s">
        <v>37</v>
      </c>
      <c r="AN2" s="13" t="s">
        <v>38</v>
      </c>
      <c r="AO2" s="11" t="s">
        <v>38</v>
      </c>
      <c r="AP2" s="11" t="s">
        <v>38</v>
      </c>
      <c r="AQ2" s="11" t="s">
        <v>38</v>
      </c>
      <c r="AR2" s="11" t="s">
        <v>38</v>
      </c>
      <c r="AS2" s="19" t="s">
        <v>38</v>
      </c>
      <c r="AT2" s="13" t="s">
        <v>39</v>
      </c>
      <c r="AU2" s="11" t="s">
        <v>39</v>
      </c>
      <c r="AV2" s="11" t="s">
        <v>39</v>
      </c>
      <c r="AW2" s="11" t="s">
        <v>39</v>
      </c>
      <c r="AX2" s="11" t="s">
        <v>39</v>
      </c>
      <c r="AY2" s="19" t="s">
        <v>39</v>
      </c>
      <c r="AZ2" s="13" t="s">
        <v>40</v>
      </c>
      <c r="BA2" s="11" t="s">
        <v>40</v>
      </c>
      <c r="BB2" s="11" t="s">
        <v>40</v>
      </c>
      <c r="BC2" s="11" t="s">
        <v>40</v>
      </c>
      <c r="BD2" s="11" t="s">
        <v>40</v>
      </c>
      <c r="BE2" s="19" t="s">
        <v>40</v>
      </c>
      <c r="BF2" s="13" t="s">
        <v>41</v>
      </c>
      <c r="BG2" s="11" t="s">
        <v>41</v>
      </c>
      <c r="BH2" s="11" t="s">
        <v>41</v>
      </c>
      <c r="BI2" s="11" t="s">
        <v>41</v>
      </c>
      <c r="BJ2" s="11" t="s">
        <v>41</v>
      </c>
      <c r="BK2" s="19" t="s">
        <v>41</v>
      </c>
      <c r="BL2" s="13" t="s">
        <v>42</v>
      </c>
      <c r="BM2" s="11" t="s">
        <v>42</v>
      </c>
      <c r="BN2" s="11" t="s">
        <v>42</v>
      </c>
      <c r="BO2" s="11" t="s">
        <v>42</v>
      </c>
      <c r="BP2" s="11" t="s">
        <v>42</v>
      </c>
      <c r="BQ2" s="19" t="s">
        <v>42</v>
      </c>
      <c r="BR2" s="13" t="s">
        <v>43</v>
      </c>
      <c r="BS2" s="11" t="s">
        <v>43</v>
      </c>
      <c r="BT2" s="11" t="s">
        <v>43</v>
      </c>
      <c r="BU2" s="11" t="s">
        <v>43</v>
      </c>
      <c r="BV2" s="11" t="s">
        <v>43</v>
      </c>
      <c r="BW2" s="19" t="s">
        <v>43</v>
      </c>
      <c r="BX2" s="13" t="s">
        <v>44</v>
      </c>
      <c r="BY2" s="11" t="s">
        <v>44</v>
      </c>
      <c r="BZ2" s="11" t="s">
        <v>44</v>
      </c>
      <c r="CA2" s="11" t="s">
        <v>44</v>
      </c>
      <c r="CB2" s="11" t="s">
        <v>44</v>
      </c>
      <c r="CC2" s="19" t="s">
        <v>44</v>
      </c>
      <c r="CD2" s="13" t="s">
        <v>45</v>
      </c>
      <c r="CE2" s="11" t="s">
        <v>45</v>
      </c>
      <c r="CF2" s="11" t="s">
        <v>45</v>
      </c>
      <c r="CG2" s="11" t="s">
        <v>45</v>
      </c>
      <c r="CH2" s="11" t="s">
        <v>45</v>
      </c>
      <c r="CI2" s="19" t="s">
        <v>45</v>
      </c>
      <c r="CJ2" s="13" t="s">
        <v>46</v>
      </c>
      <c r="CK2" s="11" t="s">
        <v>46</v>
      </c>
      <c r="CL2" s="11" t="s">
        <v>46</v>
      </c>
      <c r="CM2" s="11" t="s">
        <v>46</v>
      </c>
      <c r="CN2" s="11" t="s">
        <v>46</v>
      </c>
      <c r="CO2" s="19" t="s">
        <v>46</v>
      </c>
      <c r="CP2" s="13" t="s">
        <v>47</v>
      </c>
      <c r="CQ2" s="11" t="s">
        <v>47</v>
      </c>
      <c r="CR2" s="11" t="s">
        <v>47</v>
      </c>
      <c r="CS2" s="11" t="s">
        <v>47</v>
      </c>
      <c r="CT2" s="11" t="s">
        <v>47</v>
      </c>
      <c r="CU2" s="19" t="s">
        <v>47</v>
      </c>
      <c r="CV2" s="13" t="s">
        <v>48</v>
      </c>
      <c r="CW2" s="11" t="s">
        <v>48</v>
      </c>
      <c r="CX2" s="11" t="s">
        <v>48</v>
      </c>
      <c r="CY2" s="11" t="s">
        <v>48</v>
      </c>
      <c r="CZ2" s="11" t="s">
        <v>48</v>
      </c>
      <c r="DA2" s="19" t="s">
        <v>48</v>
      </c>
      <c r="DB2" s="13" t="s">
        <v>49</v>
      </c>
      <c r="DC2" s="11" t="s">
        <v>49</v>
      </c>
      <c r="DD2" s="11" t="s">
        <v>49</v>
      </c>
      <c r="DE2" s="11" t="s">
        <v>49</v>
      </c>
      <c r="DF2" s="11" t="s">
        <v>49</v>
      </c>
      <c r="DG2" s="19" t="s">
        <v>49</v>
      </c>
      <c r="DH2" s="13" t="s">
        <v>50</v>
      </c>
      <c r="DI2" s="11" t="s">
        <v>50</v>
      </c>
      <c r="DJ2" s="11" t="s">
        <v>50</v>
      </c>
      <c r="DK2" s="11" t="s">
        <v>50</v>
      </c>
      <c r="DL2" s="11" t="s">
        <v>50</v>
      </c>
      <c r="DM2" s="19" t="s">
        <v>50</v>
      </c>
      <c r="DN2" s="13" t="s">
        <v>51</v>
      </c>
      <c r="DO2" s="11" t="s">
        <v>51</v>
      </c>
      <c r="DP2" s="11" t="s">
        <v>51</v>
      </c>
      <c r="DQ2" s="11" t="s">
        <v>51</v>
      </c>
      <c r="DR2" s="11" t="s">
        <v>51</v>
      </c>
      <c r="DS2" s="19" t="s">
        <v>51</v>
      </c>
      <c r="DT2" s="13" t="s">
        <v>52</v>
      </c>
      <c r="DU2" s="11" t="s">
        <v>52</v>
      </c>
      <c r="DV2" s="11" t="s">
        <v>52</v>
      </c>
      <c r="DW2" s="11" t="s">
        <v>52</v>
      </c>
      <c r="DX2" s="11" t="s">
        <v>52</v>
      </c>
      <c r="DY2" s="19" t="s">
        <v>52</v>
      </c>
      <c r="DZ2" s="13" t="s">
        <v>53</v>
      </c>
      <c r="EA2" s="11" t="s">
        <v>53</v>
      </c>
      <c r="EB2" s="11" t="s">
        <v>53</v>
      </c>
      <c r="EC2" s="11" t="s">
        <v>53</v>
      </c>
      <c r="ED2" s="11" t="s">
        <v>53</v>
      </c>
      <c r="EE2" s="19" t="s">
        <v>53</v>
      </c>
      <c r="EF2" s="13" t="s">
        <v>54</v>
      </c>
      <c r="EG2" s="11" t="s">
        <v>54</v>
      </c>
      <c r="EH2" s="11" t="s">
        <v>54</v>
      </c>
      <c r="EI2" s="11" t="s">
        <v>54</v>
      </c>
      <c r="EJ2" s="11" t="s">
        <v>54</v>
      </c>
      <c r="EK2" s="19" t="s">
        <v>54</v>
      </c>
      <c r="EL2" s="13" t="s">
        <v>54</v>
      </c>
      <c r="EM2" s="11" t="s">
        <v>54</v>
      </c>
      <c r="EN2" s="11" t="s">
        <v>54</v>
      </c>
      <c r="EO2" s="11" t="s">
        <v>54</v>
      </c>
      <c r="EP2" s="11" t="s">
        <v>54</v>
      </c>
      <c r="EQ2" s="19" t="s">
        <v>54</v>
      </c>
      <c r="ER2" s="13" t="s">
        <v>55</v>
      </c>
      <c r="ES2" s="11" t="s">
        <v>55</v>
      </c>
      <c r="ET2" s="11" t="s">
        <v>55</v>
      </c>
      <c r="EU2" s="11" t="s">
        <v>55</v>
      </c>
      <c r="EV2" s="11" t="s">
        <v>55</v>
      </c>
      <c r="EW2" s="19" t="s">
        <v>55</v>
      </c>
      <c r="EX2" s="13" t="s">
        <v>56</v>
      </c>
      <c r="EY2" s="11" t="s">
        <v>56</v>
      </c>
      <c r="EZ2" s="11" t="s">
        <v>56</v>
      </c>
      <c r="FA2" s="11" t="s">
        <v>56</v>
      </c>
      <c r="FB2" s="11" t="s">
        <v>56</v>
      </c>
      <c r="FC2" s="19" t="s">
        <v>56</v>
      </c>
      <c r="FD2" s="13" t="s">
        <v>57</v>
      </c>
      <c r="FE2" s="11" t="s">
        <v>57</v>
      </c>
      <c r="FF2" s="11" t="s">
        <v>57</v>
      </c>
      <c r="FG2" s="11" t="s">
        <v>57</v>
      </c>
      <c r="FH2" s="11" t="s">
        <v>57</v>
      </c>
      <c r="FI2" s="19" t="s">
        <v>57</v>
      </c>
      <c r="FJ2" s="13" t="s">
        <v>58</v>
      </c>
      <c r="FK2" s="11" t="s">
        <v>58</v>
      </c>
      <c r="FL2" s="11" t="s">
        <v>58</v>
      </c>
      <c r="FM2" s="11" t="s">
        <v>58</v>
      </c>
      <c r="FN2" s="11" t="s">
        <v>58</v>
      </c>
      <c r="FO2" s="19" t="s">
        <v>58</v>
      </c>
      <c r="FP2" s="13" t="s">
        <v>59</v>
      </c>
      <c r="FQ2" s="11" t="s">
        <v>59</v>
      </c>
      <c r="FR2" s="11" t="s">
        <v>59</v>
      </c>
      <c r="FS2" s="11" t="s">
        <v>59</v>
      </c>
      <c r="FT2" s="11" t="s">
        <v>59</v>
      </c>
      <c r="FU2" s="19" t="s">
        <v>59</v>
      </c>
      <c r="FV2" s="13" t="s">
        <v>60</v>
      </c>
      <c r="FW2" s="11" t="s">
        <v>60</v>
      </c>
      <c r="FX2" s="11" t="s">
        <v>60</v>
      </c>
      <c r="FY2" s="11" t="s">
        <v>60</v>
      </c>
      <c r="FZ2" s="11" t="s">
        <v>60</v>
      </c>
      <c r="GA2" s="19" t="s">
        <v>60</v>
      </c>
      <c r="GB2" s="13" t="s">
        <v>61</v>
      </c>
      <c r="GC2" s="11" t="s">
        <v>61</v>
      </c>
      <c r="GD2" s="11" t="s">
        <v>61</v>
      </c>
      <c r="GE2" s="11" t="s">
        <v>61</v>
      </c>
      <c r="GF2" s="11" t="s">
        <v>61</v>
      </c>
      <c r="GG2" s="19" t="s">
        <v>61</v>
      </c>
      <c r="GH2" s="13" t="s">
        <v>62</v>
      </c>
      <c r="GI2" s="11" t="s">
        <v>62</v>
      </c>
      <c r="GJ2" s="11" t="s">
        <v>62</v>
      </c>
      <c r="GK2" s="11" t="s">
        <v>62</v>
      </c>
      <c r="GL2" s="11" t="s">
        <v>62</v>
      </c>
      <c r="GM2" s="19" t="s">
        <v>62</v>
      </c>
    </row>
    <row r="3" spans="1:195">
      <c r="A3" s="1" t="s">
        <v>63</v>
      </c>
      <c r="B3" s="1" t="s">
        <v>64</v>
      </c>
      <c r="C3" s="1" t="s">
        <v>65</v>
      </c>
      <c r="D3" s="14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20" t="s">
        <v>71</v>
      </c>
      <c r="J3" s="14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20" t="s">
        <v>71</v>
      </c>
      <c r="P3" s="14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20" t="s">
        <v>71</v>
      </c>
      <c r="V3" s="14" t="s">
        <v>66</v>
      </c>
      <c r="W3" s="1" t="s">
        <v>67</v>
      </c>
      <c r="X3" s="1" t="s">
        <v>68</v>
      </c>
      <c r="Y3" s="1" t="s">
        <v>69</v>
      </c>
      <c r="Z3" s="1" t="s">
        <v>70</v>
      </c>
      <c r="AA3" s="20" t="s">
        <v>71</v>
      </c>
      <c r="AB3" s="14" t="s">
        <v>66</v>
      </c>
      <c r="AC3" s="1" t="s">
        <v>67</v>
      </c>
      <c r="AD3" s="1" t="s">
        <v>68</v>
      </c>
      <c r="AE3" s="1" t="s">
        <v>69</v>
      </c>
      <c r="AF3" s="1" t="s">
        <v>70</v>
      </c>
      <c r="AG3" s="20" t="s">
        <v>71</v>
      </c>
      <c r="AH3" s="14" t="s">
        <v>66</v>
      </c>
      <c r="AI3" s="1" t="s">
        <v>67</v>
      </c>
      <c r="AJ3" s="1" t="s">
        <v>68</v>
      </c>
      <c r="AK3" s="1" t="s">
        <v>69</v>
      </c>
      <c r="AL3" s="1" t="s">
        <v>70</v>
      </c>
      <c r="AM3" s="20" t="s">
        <v>71</v>
      </c>
      <c r="AN3" s="14" t="s">
        <v>66</v>
      </c>
      <c r="AO3" s="1" t="s">
        <v>67</v>
      </c>
      <c r="AP3" s="1" t="s">
        <v>68</v>
      </c>
      <c r="AQ3" s="1" t="s">
        <v>69</v>
      </c>
      <c r="AR3" s="1" t="s">
        <v>70</v>
      </c>
      <c r="AS3" s="20" t="s">
        <v>71</v>
      </c>
      <c r="AT3" s="14" t="s">
        <v>66</v>
      </c>
      <c r="AU3" s="1" t="s">
        <v>67</v>
      </c>
      <c r="AV3" s="1" t="s">
        <v>68</v>
      </c>
      <c r="AW3" s="1" t="s">
        <v>69</v>
      </c>
      <c r="AX3" s="1" t="s">
        <v>70</v>
      </c>
      <c r="AY3" s="20" t="s">
        <v>71</v>
      </c>
      <c r="AZ3" s="14" t="s">
        <v>66</v>
      </c>
      <c r="BA3" s="1" t="s">
        <v>67</v>
      </c>
      <c r="BB3" s="1" t="s">
        <v>68</v>
      </c>
      <c r="BC3" s="1" t="s">
        <v>69</v>
      </c>
      <c r="BD3" s="1" t="s">
        <v>70</v>
      </c>
      <c r="BE3" s="20" t="s">
        <v>71</v>
      </c>
      <c r="BF3" s="14" t="s">
        <v>66</v>
      </c>
      <c r="BG3" s="1" t="s">
        <v>67</v>
      </c>
      <c r="BH3" s="1" t="s">
        <v>68</v>
      </c>
      <c r="BI3" s="1" t="s">
        <v>69</v>
      </c>
      <c r="BJ3" s="1" t="s">
        <v>70</v>
      </c>
      <c r="BK3" s="20" t="s">
        <v>71</v>
      </c>
      <c r="BL3" s="14" t="s">
        <v>66</v>
      </c>
      <c r="BM3" s="1" t="s">
        <v>67</v>
      </c>
      <c r="BN3" s="1" t="s">
        <v>68</v>
      </c>
      <c r="BO3" s="1" t="s">
        <v>69</v>
      </c>
      <c r="BP3" s="1" t="s">
        <v>70</v>
      </c>
      <c r="BQ3" s="20" t="s">
        <v>71</v>
      </c>
      <c r="BR3" s="14" t="s">
        <v>66</v>
      </c>
      <c r="BS3" s="1" t="s">
        <v>67</v>
      </c>
      <c r="BT3" s="1" t="s">
        <v>68</v>
      </c>
      <c r="BU3" s="1" t="s">
        <v>69</v>
      </c>
      <c r="BV3" s="1" t="s">
        <v>70</v>
      </c>
      <c r="BW3" s="20" t="s">
        <v>71</v>
      </c>
      <c r="BX3" s="14" t="s">
        <v>66</v>
      </c>
      <c r="BY3" s="1" t="s">
        <v>67</v>
      </c>
      <c r="BZ3" s="1" t="s">
        <v>68</v>
      </c>
      <c r="CA3" s="1" t="s">
        <v>69</v>
      </c>
      <c r="CB3" s="1" t="s">
        <v>70</v>
      </c>
      <c r="CC3" s="20" t="s">
        <v>71</v>
      </c>
      <c r="CD3" s="14" t="s">
        <v>66</v>
      </c>
      <c r="CE3" s="1" t="s">
        <v>67</v>
      </c>
      <c r="CF3" s="1" t="s">
        <v>68</v>
      </c>
      <c r="CG3" s="1" t="s">
        <v>69</v>
      </c>
      <c r="CH3" s="1" t="s">
        <v>70</v>
      </c>
      <c r="CI3" s="20" t="s">
        <v>71</v>
      </c>
      <c r="CJ3" s="14" t="s">
        <v>66</v>
      </c>
      <c r="CK3" s="1" t="s">
        <v>67</v>
      </c>
      <c r="CL3" s="1" t="s">
        <v>68</v>
      </c>
      <c r="CM3" s="1" t="s">
        <v>69</v>
      </c>
      <c r="CN3" s="1" t="s">
        <v>70</v>
      </c>
      <c r="CO3" s="20" t="s">
        <v>71</v>
      </c>
      <c r="CP3" s="14" t="s">
        <v>66</v>
      </c>
      <c r="CQ3" s="1" t="s">
        <v>67</v>
      </c>
      <c r="CR3" s="1" t="s">
        <v>68</v>
      </c>
      <c r="CS3" s="1" t="s">
        <v>69</v>
      </c>
      <c r="CT3" s="1" t="s">
        <v>70</v>
      </c>
      <c r="CU3" s="20" t="s">
        <v>71</v>
      </c>
      <c r="CV3" s="14" t="s">
        <v>66</v>
      </c>
      <c r="CW3" s="1" t="s">
        <v>67</v>
      </c>
      <c r="CX3" s="1" t="s">
        <v>68</v>
      </c>
      <c r="CY3" s="1" t="s">
        <v>69</v>
      </c>
      <c r="CZ3" s="1" t="s">
        <v>70</v>
      </c>
      <c r="DA3" s="20" t="s">
        <v>71</v>
      </c>
      <c r="DB3" s="14" t="s">
        <v>66</v>
      </c>
      <c r="DC3" s="1" t="s">
        <v>67</v>
      </c>
      <c r="DD3" s="1" t="s">
        <v>68</v>
      </c>
      <c r="DE3" s="1" t="s">
        <v>69</v>
      </c>
      <c r="DF3" s="1" t="s">
        <v>70</v>
      </c>
      <c r="DG3" s="20" t="s">
        <v>71</v>
      </c>
      <c r="DH3" s="14" t="s">
        <v>66</v>
      </c>
      <c r="DI3" s="1" t="s">
        <v>67</v>
      </c>
      <c r="DJ3" s="1" t="s">
        <v>68</v>
      </c>
      <c r="DK3" s="1" t="s">
        <v>69</v>
      </c>
      <c r="DL3" s="1" t="s">
        <v>70</v>
      </c>
      <c r="DM3" s="20" t="s">
        <v>71</v>
      </c>
      <c r="DN3" s="14" t="s">
        <v>66</v>
      </c>
      <c r="DO3" s="1" t="s">
        <v>67</v>
      </c>
      <c r="DP3" s="1" t="s">
        <v>68</v>
      </c>
      <c r="DQ3" s="1" t="s">
        <v>69</v>
      </c>
      <c r="DR3" s="1" t="s">
        <v>70</v>
      </c>
      <c r="DS3" s="20" t="s">
        <v>71</v>
      </c>
      <c r="DT3" s="14" t="s">
        <v>66</v>
      </c>
      <c r="DU3" s="1" t="s">
        <v>67</v>
      </c>
      <c r="DV3" s="1" t="s">
        <v>68</v>
      </c>
      <c r="DW3" s="1" t="s">
        <v>69</v>
      </c>
      <c r="DX3" s="1" t="s">
        <v>70</v>
      </c>
      <c r="DY3" s="20" t="s">
        <v>71</v>
      </c>
      <c r="DZ3" s="14" t="s">
        <v>66</v>
      </c>
      <c r="EA3" s="1" t="s">
        <v>67</v>
      </c>
      <c r="EB3" s="1" t="s">
        <v>68</v>
      </c>
      <c r="EC3" s="1" t="s">
        <v>69</v>
      </c>
      <c r="ED3" s="1" t="s">
        <v>70</v>
      </c>
      <c r="EE3" s="20" t="s">
        <v>71</v>
      </c>
      <c r="EF3" s="14" t="s">
        <v>66</v>
      </c>
      <c r="EG3" s="1" t="s">
        <v>67</v>
      </c>
      <c r="EH3" s="1" t="s">
        <v>68</v>
      </c>
      <c r="EI3" s="1" t="s">
        <v>69</v>
      </c>
      <c r="EJ3" s="1" t="s">
        <v>70</v>
      </c>
      <c r="EK3" s="20" t="s">
        <v>71</v>
      </c>
      <c r="EL3" s="14" t="s">
        <v>66</v>
      </c>
      <c r="EM3" s="1" t="s">
        <v>67</v>
      </c>
      <c r="EN3" s="1" t="s">
        <v>68</v>
      </c>
      <c r="EO3" s="1" t="s">
        <v>69</v>
      </c>
      <c r="EP3" s="1" t="s">
        <v>70</v>
      </c>
      <c r="EQ3" s="20" t="s">
        <v>71</v>
      </c>
      <c r="ER3" s="14" t="s">
        <v>66</v>
      </c>
      <c r="ES3" s="1" t="s">
        <v>67</v>
      </c>
      <c r="ET3" s="1" t="s">
        <v>68</v>
      </c>
      <c r="EU3" s="1" t="s">
        <v>69</v>
      </c>
      <c r="EV3" s="1" t="s">
        <v>70</v>
      </c>
      <c r="EW3" s="20" t="s">
        <v>71</v>
      </c>
      <c r="EX3" s="14" t="s">
        <v>66</v>
      </c>
      <c r="EY3" s="1" t="s">
        <v>67</v>
      </c>
      <c r="EZ3" s="1" t="s">
        <v>68</v>
      </c>
      <c r="FA3" s="1" t="s">
        <v>69</v>
      </c>
      <c r="FB3" s="1" t="s">
        <v>70</v>
      </c>
      <c r="FC3" s="20" t="s">
        <v>71</v>
      </c>
      <c r="FD3" s="14" t="s">
        <v>66</v>
      </c>
      <c r="FE3" s="1" t="s">
        <v>67</v>
      </c>
      <c r="FF3" s="1" t="s">
        <v>68</v>
      </c>
      <c r="FG3" s="1" t="s">
        <v>69</v>
      </c>
      <c r="FH3" s="1" t="s">
        <v>70</v>
      </c>
      <c r="FI3" s="20" t="s">
        <v>71</v>
      </c>
      <c r="FJ3" s="14" t="s">
        <v>66</v>
      </c>
      <c r="FK3" s="1" t="s">
        <v>67</v>
      </c>
      <c r="FL3" s="1" t="s">
        <v>68</v>
      </c>
      <c r="FM3" s="1" t="s">
        <v>69</v>
      </c>
      <c r="FN3" s="1" t="s">
        <v>70</v>
      </c>
      <c r="FO3" s="20" t="s">
        <v>71</v>
      </c>
      <c r="FP3" s="14" t="s">
        <v>66</v>
      </c>
      <c r="FQ3" s="1" t="s">
        <v>67</v>
      </c>
      <c r="FR3" s="1" t="s">
        <v>68</v>
      </c>
      <c r="FS3" s="1" t="s">
        <v>69</v>
      </c>
      <c r="FT3" s="1" t="s">
        <v>70</v>
      </c>
      <c r="FU3" s="20" t="s">
        <v>71</v>
      </c>
      <c r="FV3" s="14" t="s">
        <v>66</v>
      </c>
      <c r="FW3" s="1" t="s">
        <v>67</v>
      </c>
      <c r="FX3" s="1" t="s">
        <v>68</v>
      </c>
      <c r="FY3" s="1" t="s">
        <v>69</v>
      </c>
      <c r="FZ3" s="1" t="s">
        <v>70</v>
      </c>
      <c r="GA3" s="20" t="s">
        <v>71</v>
      </c>
      <c r="GB3" s="14" t="s">
        <v>66</v>
      </c>
      <c r="GC3" s="1" t="s">
        <v>67</v>
      </c>
      <c r="GD3" s="1" t="s">
        <v>68</v>
      </c>
      <c r="GE3" s="1" t="s">
        <v>69</v>
      </c>
      <c r="GF3" s="1" t="s">
        <v>70</v>
      </c>
      <c r="GG3" s="20" t="s">
        <v>71</v>
      </c>
      <c r="GH3" s="14" t="s">
        <v>66</v>
      </c>
      <c r="GI3" s="1" t="s">
        <v>67</v>
      </c>
      <c r="GJ3" s="1" t="s">
        <v>68</v>
      </c>
      <c r="GK3" s="1" t="s">
        <v>69</v>
      </c>
      <c r="GL3" s="1" t="s">
        <v>70</v>
      </c>
      <c r="GM3" s="20" t="s">
        <v>71</v>
      </c>
    </row>
    <row r="4" spans="1:195">
      <c r="A4" s="4" t="s">
        <v>101</v>
      </c>
      <c r="B4" s="4" t="s">
        <v>102</v>
      </c>
      <c r="C4" s="4" t="s">
        <v>103</v>
      </c>
      <c r="D4" s="15" t="s">
        <v>75</v>
      </c>
      <c r="E4" s="32">
        <v>0</v>
      </c>
      <c r="F4" s="32">
        <v>0</v>
      </c>
      <c r="G4" s="32">
        <v>0</v>
      </c>
      <c r="H4" s="32">
        <v>0</v>
      </c>
      <c r="I4" s="33">
        <v>0</v>
      </c>
      <c r="J4" s="15" t="s">
        <v>75</v>
      </c>
      <c r="K4" s="32">
        <v>0</v>
      </c>
      <c r="L4" s="32">
        <v>0</v>
      </c>
      <c r="M4" s="32">
        <v>0</v>
      </c>
      <c r="N4" s="32">
        <v>0</v>
      </c>
      <c r="O4" s="33">
        <v>0</v>
      </c>
      <c r="P4" s="15" t="s">
        <v>75</v>
      </c>
      <c r="Q4" s="32">
        <v>0</v>
      </c>
      <c r="R4" s="32">
        <v>0</v>
      </c>
      <c r="S4" s="32">
        <v>0</v>
      </c>
      <c r="T4" s="32">
        <v>0</v>
      </c>
      <c r="U4" s="33">
        <v>0</v>
      </c>
      <c r="V4" s="15" t="s">
        <v>75</v>
      </c>
      <c r="W4" s="32">
        <v>0</v>
      </c>
      <c r="X4" s="32">
        <v>0</v>
      </c>
      <c r="Y4" s="32">
        <v>0</v>
      </c>
      <c r="Z4" s="32">
        <v>0</v>
      </c>
      <c r="AA4" s="33">
        <v>0</v>
      </c>
      <c r="AB4" s="15" t="s">
        <v>75</v>
      </c>
      <c r="AC4" s="32">
        <v>0</v>
      </c>
      <c r="AD4" s="32">
        <v>0</v>
      </c>
      <c r="AE4" s="32">
        <v>0</v>
      </c>
      <c r="AF4" s="32">
        <v>0</v>
      </c>
      <c r="AG4" s="33">
        <v>0</v>
      </c>
      <c r="AH4" s="15" t="s">
        <v>75</v>
      </c>
      <c r="AI4" s="32">
        <v>0</v>
      </c>
      <c r="AJ4" s="32">
        <v>0</v>
      </c>
      <c r="AK4" s="32">
        <v>0</v>
      </c>
      <c r="AL4" s="32">
        <v>0</v>
      </c>
      <c r="AM4" s="33">
        <v>0</v>
      </c>
      <c r="AN4" s="15" t="s">
        <v>75</v>
      </c>
      <c r="AO4" s="32">
        <v>0</v>
      </c>
      <c r="AP4" s="32">
        <v>0</v>
      </c>
      <c r="AQ4" s="32">
        <v>0</v>
      </c>
      <c r="AR4" s="32">
        <v>0</v>
      </c>
      <c r="AS4" s="33">
        <v>0</v>
      </c>
      <c r="AT4" s="15" t="s">
        <v>75</v>
      </c>
      <c r="AU4" s="32">
        <v>0</v>
      </c>
      <c r="AV4" s="32">
        <v>0</v>
      </c>
      <c r="AW4" s="32">
        <v>0</v>
      </c>
      <c r="AX4" s="32">
        <v>0</v>
      </c>
      <c r="AY4" s="33">
        <v>0</v>
      </c>
      <c r="AZ4" s="15" t="s">
        <v>75</v>
      </c>
      <c r="BA4" s="4" t="s">
        <v>75</v>
      </c>
      <c r="BB4" s="4" t="s">
        <v>75</v>
      </c>
      <c r="BC4" s="4" t="s">
        <v>75</v>
      </c>
      <c r="BD4" s="4" t="s">
        <v>75</v>
      </c>
      <c r="BE4" s="21" t="s">
        <v>75</v>
      </c>
      <c r="BF4" s="15" t="s">
        <v>75</v>
      </c>
      <c r="BG4" s="32">
        <v>0</v>
      </c>
      <c r="BH4" s="32">
        <v>0</v>
      </c>
      <c r="BI4" s="32">
        <v>0</v>
      </c>
      <c r="BJ4" s="32">
        <v>0</v>
      </c>
      <c r="BK4" s="33">
        <v>0</v>
      </c>
      <c r="BL4" s="15" t="s">
        <v>75</v>
      </c>
      <c r="BM4" s="32">
        <v>0</v>
      </c>
      <c r="BN4" s="32">
        <v>0</v>
      </c>
      <c r="BO4" s="32">
        <v>0</v>
      </c>
      <c r="BP4" s="32">
        <v>0</v>
      </c>
      <c r="BQ4" s="33">
        <v>0</v>
      </c>
      <c r="BR4" s="15" t="s">
        <v>75</v>
      </c>
      <c r="BS4" s="34">
        <v>0</v>
      </c>
      <c r="BT4" s="34">
        <v>0</v>
      </c>
      <c r="BU4" s="34">
        <v>0</v>
      </c>
      <c r="BV4" s="34">
        <v>0</v>
      </c>
      <c r="BW4" s="35">
        <v>0</v>
      </c>
      <c r="BX4" s="15" t="s">
        <v>75</v>
      </c>
      <c r="BY4" s="34">
        <v>0</v>
      </c>
      <c r="BZ4" s="34">
        <v>0</v>
      </c>
      <c r="CA4" s="34">
        <v>0</v>
      </c>
      <c r="CB4" s="34">
        <v>0</v>
      </c>
      <c r="CC4" s="35">
        <v>0</v>
      </c>
      <c r="CD4" s="15" t="s">
        <v>75</v>
      </c>
      <c r="CE4" s="34">
        <v>0</v>
      </c>
      <c r="CF4" s="34">
        <v>0</v>
      </c>
      <c r="CG4" s="34">
        <v>0</v>
      </c>
      <c r="CH4" s="34">
        <v>0</v>
      </c>
      <c r="CI4" s="35">
        <v>0</v>
      </c>
      <c r="CJ4" s="15" t="s">
        <v>75</v>
      </c>
      <c r="CK4" s="34">
        <v>600</v>
      </c>
      <c r="CL4" s="34">
        <v>600</v>
      </c>
      <c r="CM4" s="34">
        <v>600</v>
      </c>
      <c r="CN4" s="34">
        <v>600</v>
      </c>
      <c r="CO4" s="35">
        <v>600</v>
      </c>
      <c r="CP4" s="15" t="s">
        <v>75</v>
      </c>
      <c r="CQ4" s="32">
        <v>0</v>
      </c>
      <c r="CR4" s="32">
        <v>0</v>
      </c>
      <c r="CS4" s="32">
        <v>0</v>
      </c>
      <c r="CT4" s="32">
        <v>0</v>
      </c>
      <c r="CU4" s="33">
        <v>0</v>
      </c>
      <c r="CV4" s="15" t="s">
        <v>75</v>
      </c>
      <c r="CW4" s="32">
        <v>0</v>
      </c>
      <c r="CX4" s="32">
        <v>0</v>
      </c>
      <c r="CY4" s="32">
        <v>0</v>
      </c>
      <c r="CZ4" s="32">
        <v>0</v>
      </c>
      <c r="DA4" s="33">
        <v>0</v>
      </c>
      <c r="DB4" s="15" t="s">
        <v>75</v>
      </c>
      <c r="DC4" s="32">
        <v>0</v>
      </c>
      <c r="DD4" s="32">
        <v>0</v>
      </c>
      <c r="DE4" s="32">
        <v>0</v>
      </c>
      <c r="DF4" s="32">
        <v>0</v>
      </c>
      <c r="DG4" s="33">
        <v>0</v>
      </c>
      <c r="DH4" s="15" t="s">
        <v>75</v>
      </c>
      <c r="DI4" s="4" t="s">
        <v>75</v>
      </c>
      <c r="DJ4" s="4" t="s">
        <v>75</v>
      </c>
      <c r="DK4" s="4" t="s">
        <v>75</v>
      </c>
      <c r="DL4" s="4" t="s">
        <v>75</v>
      </c>
      <c r="DM4" s="21" t="s">
        <v>75</v>
      </c>
      <c r="DN4" s="15" t="s">
        <v>75</v>
      </c>
      <c r="DO4" s="32">
        <v>0</v>
      </c>
      <c r="DP4" s="32">
        <v>0</v>
      </c>
      <c r="DQ4" s="32">
        <v>0</v>
      </c>
      <c r="DR4" s="32">
        <v>0</v>
      </c>
      <c r="DS4" s="33">
        <v>0</v>
      </c>
      <c r="DT4" s="15" t="s">
        <v>75</v>
      </c>
      <c r="DU4" s="32">
        <v>0</v>
      </c>
      <c r="DV4" s="32">
        <v>0</v>
      </c>
      <c r="DW4" s="32">
        <v>0</v>
      </c>
      <c r="DX4" s="32">
        <v>0</v>
      </c>
      <c r="DY4" s="33">
        <v>0</v>
      </c>
      <c r="DZ4" s="15" t="s">
        <v>75</v>
      </c>
      <c r="EA4" s="32">
        <v>0</v>
      </c>
      <c r="EB4" s="32">
        <v>0</v>
      </c>
      <c r="EC4" s="32">
        <v>0</v>
      </c>
      <c r="ED4" s="32">
        <v>0</v>
      </c>
      <c r="EE4" s="33">
        <v>0</v>
      </c>
      <c r="EF4" s="15" t="s">
        <v>75</v>
      </c>
      <c r="EG4" s="4" t="s">
        <v>75</v>
      </c>
      <c r="EH4" s="4" t="s">
        <v>75</v>
      </c>
      <c r="EI4" s="4" t="s">
        <v>75</v>
      </c>
      <c r="EJ4" s="4" t="s">
        <v>75</v>
      </c>
      <c r="EK4" s="21" t="s">
        <v>75</v>
      </c>
      <c r="EL4" s="15" t="s">
        <v>75</v>
      </c>
      <c r="EM4" s="32">
        <v>0</v>
      </c>
      <c r="EN4" s="32">
        <v>0</v>
      </c>
      <c r="EO4" s="32">
        <v>0</v>
      </c>
      <c r="EP4" s="32">
        <v>0</v>
      </c>
      <c r="EQ4" s="33">
        <v>0</v>
      </c>
      <c r="ER4" s="15" t="s">
        <v>75</v>
      </c>
      <c r="ES4" s="32">
        <v>0</v>
      </c>
      <c r="ET4" s="32">
        <v>0</v>
      </c>
      <c r="EU4" s="32">
        <v>0</v>
      </c>
      <c r="EV4" s="32">
        <v>0</v>
      </c>
      <c r="EW4" s="33">
        <v>0</v>
      </c>
      <c r="EX4" s="15" t="s">
        <v>75</v>
      </c>
      <c r="EY4" s="32">
        <v>0</v>
      </c>
      <c r="EZ4" s="32">
        <v>0</v>
      </c>
      <c r="FA4" s="32">
        <v>0</v>
      </c>
      <c r="FB4" s="32">
        <v>0</v>
      </c>
      <c r="FC4" s="33">
        <v>0</v>
      </c>
      <c r="FD4" s="15" t="s">
        <v>75</v>
      </c>
      <c r="FE4" s="34">
        <v>0</v>
      </c>
      <c r="FF4" s="34">
        <v>0</v>
      </c>
      <c r="FG4" s="34">
        <v>0</v>
      </c>
      <c r="FH4" s="34">
        <v>0</v>
      </c>
      <c r="FI4" s="35">
        <v>0</v>
      </c>
      <c r="FJ4" s="15" t="s">
        <v>75</v>
      </c>
      <c r="FK4" s="34">
        <v>0</v>
      </c>
      <c r="FL4" s="34">
        <v>0</v>
      </c>
      <c r="FM4" s="34">
        <v>0</v>
      </c>
      <c r="FN4" s="34">
        <v>0</v>
      </c>
      <c r="FO4" s="35">
        <v>0</v>
      </c>
      <c r="FP4" s="15" t="s">
        <v>75</v>
      </c>
      <c r="FQ4" s="34">
        <v>0</v>
      </c>
      <c r="FR4" s="34">
        <v>0</v>
      </c>
      <c r="FS4" s="34">
        <v>0</v>
      </c>
      <c r="FT4" s="34">
        <v>0</v>
      </c>
      <c r="FU4" s="35">
        <v>0</v>
      </c>
      <c r="FV4" s="15" t="s">
        <v>75</v>
      </c>
      <c r="FW4" s="34">
        <v>0</v>
      </c>
      <c r="FX4" s="34">
        <v>0</v>
      </c>
      <c r="FY4" s="34">
        <v>0</v>
      </c>
      <c r="FZ4" s="34">
        <v>0</v>
      </c>
      <c r="GA4" s="35">
        <v>0</v>
      </c>
      <c r="GB4" s="15" t="s">
        <v>75</v>
      </c>
      <c r="GC4" s="36">
        <v>0</v>
      </c>
      <c r="GD4" s="36">
        <v>0</v>
      </c>
      <c r="GE4" s="36">
        <v>0</v>
      </c>
      <c r="GF4" s="36">
        <v>0</v>
      </c>
      <c r="GG4" s="37">
        <v>0</v>
      </c>
      <c r="GH4" s="15" t="s">
        <v>75</v>
      </c>
      <c r="GI4" s="36">
        <v>0</v>
      </c>
      <c r="GJ4" s="36">
        <v>0</v>
      </c>
      <c r="GK4" s="4" t="s">
        <v>75</v>
      </c>
      <c r="GL4" s="4" t="s">
        <v>75</v>
      </c>
      <c r="GM4" s="21" t="s">
        <v>75</v>
      </c>
    </row>
    <row r="5" spans="1:195">
      <c r="A5" s="4" t="s">
        <v>104</v>
      </c>
      <c r="B5" s="4" t="s">
        <v>102</v>
      </c>
      <c r="C5" s="4" t="s">
        <v>103</v>
      </c>
      <c r="D5" s="38">
        <v>0</v>
      </c>
      <c r="E5" s="4" t="s">
        <v>75</v>
      </c>
      <c r="F5" s="4" t="s">
        <v>75</v>
      </c>
      <c r="G5" s="4" t="s">
        <v>75</v>
      </c>
      <c r="H5" s="4" t="s">
        <v>75</v>
      </c>
      <c r="I5" s="21" t="s">
        <v>75</v>
      </c>
      <c r="J5" s="38">
        <v>0</v>
      </c>
      <c r="K5" s="4" t="s">
        <v>75</v>
      </c>
      <c r="L5" s="4" t="s">
        <v>75</v>
      </c>
      <c r="M5" s="4" t="s">
        <v>75</v>
      </c>
      <c r="N5" s="4" t="s">
        <v>75</v>
      </c>
      <c r="O5" s="21" t="s">
        <v>75</v>
      </c>
      <c r="P5" s="38">
        <v>0</v>
      </c>
      <c r="Q5" s="4" t="s">
        <v>75</v>
      </c>
      <c r="R5" s="4" t="s">
        <v>75</v>
      </c>
      <c r="S5" s="4" t="s">
        <v>75</v>
      </c>
      <c r="T5" s="4" t="s">
        <v>75</v>
      </c>
      <c r="U5" s="21" t="s">
        <v>75</v>
      </c>
      <c r="V5" s="38">
        <v>0</v>
      </c>
      <c r="W5" s="4" t="s">
        <v>75</v>
      </c>
      <c r="X5" s="4" t="s">
        <v>75</v>
      </c>
      <c r="Y5" s="4" t="s">
        <v>75</v>
      </c>
      <c r="Z5" s="4" t="s">
        <v>75</v>
      </c>
      <c r="AA5" s="21" t="s">
        <v>75</v>
      </c>
      <c r="AB5" s="38">
        <v>0</v>
      </c>
      <c r="AC5" s="4" t="s">
        <v>75</v>
      </c>
      <c r="AD5" s="4" t="s">
        <v>75</v>
      </c>
      <c r="AE5" s="4" t="s">
        <v>75</v>
      </c>
      <c r="AF5" s="4" t="s">
        <v>75</v>
      </c>
      <c r="AG5" s="21" t="s">
        <v>75</v>
      </c>
      <c r="AH5" s="38">
        <v>0</v>
      </c>
      <c r="AI5" s="4" t="s">
        <v>75</v>
      </c>
      <c r="AJ5" s="4" t="s">
        <v>75</v>
      </c>
      <c r="AK5" s="4" t="s">
        <v>75</v>
      </c>
      <c r="AL5" s="4" t="s">
        <v>75</v>
      </c>
      <c r="AM5" s="21" t="s">
        <v>75</v>
      </c>
      <c r="AN5" s="38">
        <v>0</v>
      </c>
      <c r="AO5" s="4" t="s">
        <v>75</v>
      </c>
      <c r="AP5" s="4" t="s">
        <v>75</v>
      </c>
      <c r="AQ5" s="4" t="s">
        <v>75</v>
      </c>
      <c r="AR5" s="4" t="s">
        <v>75</v>
      </c>
      <c r="AS5" s="21" t="s">
        <v>75</v>
      </c>
      <c r="AT5" s="38">
        <v>0</v>
      </c>
      <c r="AU5" s="4" t="s">
        <v>75</v>
      </c>
      <c r="AV5" s="4" t="s">
        <v>75</v>
      </c>
      <c r="AW5" s="4" t="s">
        <v>75</v>
      </c>
      <c r="AX5" s="4" t="s">
        <v>75</v>
      </c>
      <c r="AY5" s="21" t="s">
        <v>75</v>
      </c>
      <c r="AZ5" s="38">
        <v>0</v>
      </c>
      <c r="BA5" s="4" t="s">
        <v>75</v>
      </c>
      <c r="BB5" s="4" t="s">
        <v>75</v>
      </c>
      <c r="BC5" s="4" t="s">
        <v>75</v>
      </c>
      <c r="BD5" s="4" t="s">
        <v>75</v>
      </c>
      <c r="BE5" s="21" t="s">
        <v>75</v>
      </c>
      <c r="BF5" s="38">
        <v>0</v>
      </c>
      <c r="BG5" s="4" t="s">
        <v>75</v>
      </c>
      <c r="BH5" s="4" t="s">
        <v>75</v>
      </c>
      <c r="BI5" s="4" t="s">
        <v>75</v>
      </c>
      <c r="BJ5" s="4" t="s">
        <v>75</v>
      </c>
      <c r="BK5" s="21" t="s">
        <v>75</v>
      </c>
      <c r="BL5" s="38">
        <v>0</v>
      </c>
      <c r="BM5" s="4" t="s">
        <v>75</v>
      </c>
      <c r="BN5" s="4" t="s">
        <v>75</v>
      </c>
      <c r="BO5" s="4" t="s">
        <v>75</v>
      </c>
      <c r="BP5" s="4" t="s">
        <v>75</v>
      </c>
      <c r="BQ5" s="21" t="s">
        <v>75</v>
      </c>
      <c r="BR5" s="39">
        <v>0</v>
      </c>
      <c r="BS5" s="4" t="s">
        <v>75</v>
      </c>
      <c r="BT5" s="4" t="s">
        <v>75</v>
      </c>
      <c r="BU5" s="4" t="s">
        <v>75</v>
      </c>
      <c r="BV5" s="4" t="s">
        <v>75</v>
      </c>
      <c r="BW5" s="21" t="s">
        <v>75</v>
      </c>
      <c r="BX5" s="39">
        <v>0</v>
      </c>
      <c r="BY5" s="4" t="s">
        <v>75</v>
      </c>
      <c r="BZ5" s="4" t="s">
        <v>75</v>
      </c>
      <c r="CA5" s="4" t="s">
        <v>75</v>
      </c>
      <c r="CB5" s="4" t="s">
        <v>75</v>
      </c>
      <c r="CC5" s="21" t="s">
        <v>75</v>
      </c>
      <c r="CD5" s="39">
        <v>0</v>
      </c>
      <c r="CE5" s="4" t="s">
        <v>75</v>
      </c>
      <c r="CF5" s="4" t="s">
        <v>75</v>
      </c>
      <c r="CG5" s="4" t="s">
        <v>75</v>
      </c>
      <c r="CH5" s="4" t="s">
        <v>75</v>
      </c>
      <c r="CI5" s="21" t="s">
        <v>75</v>
      </c>
      <c r="CJ5" s="39">
        <v>600</v>
      </c>
      <c r="CK5" s="4" t="s">
        <v>75</v>
      </c>
      <c r="CL5" s="4" t="s">
        <v>75</v>
      </c>
      <c r="CM5" s="4" t="s">
        <v>75</v>
      </c>
      <c r="CN5" s="4" t="s">
        <v>75</v>
      </c>
      <c r="CO5" s="21" t="s">
        <v>75</v>
      </c>
      <c r="CP5" s="38">
        <v>0</v>
      </c>
      <c r="CQ5" s="4" t="s">
        <v>75</v>
      </c>
      <c r="CR5" s="4" t="s">
        <v>75</v>
      </c>
      <c r="CS5" s="4" t="s">
        <v>75</v>
      </c>
      <c r="CT5" s="4" t="s">
        <v>75</v>
      </c>
      <c r="CU5" s="21" t="s">
        <v>75</v>
      </c>
      <c r="CV5" s="38">
        <v>0</v>
      </c>
      <c r="CW5" s="4" t="s">
        <v>75</v>
      </c>
      <c r="CX5" s="4" t="s">
        <v>75</v>
      </c>
      <c r="CY5" s="4" t="s">
        <v>75</v>
      </c>
      <c r="CZ5" s="4" t="s">
        <v>75</v>
      </c>
      <c r="DA5" s="21" t="s">
        <v>75</v>
      </c>
      <c r="DB5" s="38">
        <v>0</v>
      </c>
      <c r="DC5" s="4" t="s">
        <v>75</v>
      </c>
      <c r="DD5" s="4" t="s">
        <v>75</v>
      </c>
      <c r="DE5" s="4" t="s">
        <v>75</v>
      </c>
      <c r="DF5" s="4" t="s">
        <v>75</v>
      </c>
      <c r="DG5" s="21" t="s">
        <v>75</v>
      </c>
      <c r="DH5" s="38">
        <v>0</v>
      </c>
      <c r="DI5" s="4" t="s">
        <v>75</v>
      </c>
      <c r="DJ5" s="4" t="s">
        <v>75</v>
      </c>
      <c r="DK5" s="4" t="s">
        <v>75</v>
      </c>
      <c r="DL5" s="4" t="s">
        <v>75</v>
      </c>
      <c r="DM5" s="21" t="s">
        <v>75</v>
      </c>
      <c r="DN5" s="38">
        <v>0</v>
      </c>
      <c r="DO5" s="4" t="s">
        <v>75</v>
      </c>
      <c r="DP5" s="4" t="s">
        <v>75</v>
      </c>
      <c r="DQ5" s="4" t="s">
        <v>75</v>
      </c>
      <c r="DR5" s="4" t="s">
        <v>75</v>
      </c>
      <c r="DS5" s="21" t="s">
        <v>75</v>
      </c>
      <c r="DT5" s="38">
        <v>0</v>
      </c>
      <c r="DU5" s="4" t="s">
        <v>75</v>
      </c>
      <c r="DV5" s="4" t="s">
        <v>75</v>
      </c>
      <c r="DW5" s="4" t="s">
        <v>75</v>
      </c>
      <c r="DX5" s="4" t="s">
        <v>75</v>
      </c>
      <c r="DY5" s="21" t="s">
        <v>75</v>
      </c>
      <c r="DZ5" s="38">
        <v>0</v>
      </c>
      <c r="EA5" s="4" t="s">
        <v>75</v>
      </c>
      <c r="EB5" s="4" t="s">
        <v>75</v>
      </c>
      <c r="EC5" s="4" t="s">
        <v>75</v>
      </c>
      <c r="ED5" s="4" t="s">
        <v>75</v>
      </c>
      <c r="EE5" s="21" t="s">
        <v>75</v>
      </c>
      <c r="EF5" s="38">
        <v>0</v>
      </c>
      <c r="EG5" s="4" t="s">
        <v>75</v>
      </c>
      <c r="EH5" s="4" t="s">
        <v>75</v>
      </c>
      <c r="EI5" s="4" t="s">
        <v>75</v>
      </c>
      <c r="EJ5" s="4" t="s">
        <v>75</v>
      </c>
      <c r="EK5" s="21" t="s">
        <v>75</v>
      </c>
      <c r="EL5" s="15" t="s">
        <v>75</v>
      </c>
      <c r="EM5" s="4" t="s">
        <v>75</v>
      </c>
      <c r="EN5" s="4" t="s">
        <v>75</v>
      </c>
      <c r="EO5" s="4" t="s">
        <v>75</v>
      </c>
      <c r="EP5" s="4" t="s">
        <v>75</v>
      </c>
      <c r="EQ5" s="21" t="s">
        <v>75</v>
      </c>
      <c r="ER5" s="15" t="s">
        <v>75</v>
      </c>
      <c r="ES5" s="4" t="s">
        <v>75</v>
      </c>
      <c r="ET5" s="4" t="s">
        <v>75</v>
      </c>
      <c r="EU5" s="4" t="s">
        <v>75</v>
      </c>
      <c r="EV5" s="4" t="s">
        <v>75</v>
      </c>
      <c r="EW5" s="21" t="s">
        <v>75</v>
      </c>
      <c r="EX5" s="15" t="s">
        <v>75</v>
      </c>
      <c r="EY5" s="4" t="s">
        <v>75</v>
      </c>
      <c r="EZ5" s="4" t="s">
        <v>75</v>
      </c>
      <c r="FA5" s="4" t="s">
        <v>75</v>
      </c>
      <c r="FB5" s="4" t="s">
        <v>75</v>
      </c>
      <c r="FC5" s="21" t="s">
        <v>75</v>
      </c>
      <c r="FD5" s="15" t="s">
        <v>75</v>
      </c>
      <c r="FE5" s="4" t="s">
        <v>75</v>
      </c>
      <c r="FF5" s="4" t="s">
        <v>75</v>
      </c>
      <c r="FG5" s="4" t="s">
        <v>75</v>
      </c>
      <c r="FH5" s="4" t="s">
        <v>75</v>
      </c>
      <c r="FI5" s="21" t="s">
        <v>75</v>
      </c>
      <c r="FJ5" s="15" t="s">
        <v>75</v>
      </c>
      <c r="FK5" s="4" t="s">
        <v>75</v>
      </c>
      <c r="FL5" s="4" t="s">
        <v>75</v>
      </c>
      <c r="FM5" s="4" t="s">
        <v>75</v>
      </c>
      <c r="FN5" s="4" t="s">
        <v>75</v>
      </c>
      <c r="FO5" s="21" t="s">
        <v>75</v>
      </c>
      <c r="FP5" s="15" t="s">
        <v>75</v>
      </c>
      <c r="FQ5" s="4" t="s">
        <v>75</v>
      </c>
      <c r="FR5" s="4" t="s">
        <v>75</v>
      </c>
      <c r="FS5" s="4" t="s">
        <v>75</v>
      </c>
      <c r="FT5" s="4" t="s">
        <v>75</v>
      </c>
      <c r="FU5" s="21" t="s">
        <v>75</v>
      </c>
      <c r="FV5" s="15" t="s">
        <v>75</v>
      </c>
      <c r="FW5" s="4" t="s">
        <v>75</v>
      </c>
      <c r="FX5" s="4" t="s">
        <v>75</v>
      </c>
      <c r="FY5" s="4" t="s">
        <v>75</v>
      </c>
      <c r="FZ5" s="4" t="s">
        <v>75</v>
      </c>
      <c r="GA5" s="21" t="s">
        <v>75</v>
      </c>
      <c r="GB5" s="40">
        <v>0</v>
      </c>
      <c r="GC5" s="4" t="s">
        <v>75</v>
      </c>
      <c r="GD5" s="4" t="s">
        <v>75</v>
      </c>
      <c r="GE5" s="4" t="s">
        <v>75</v>
      </c>
      <c r="GF5" s="4" t="s">
        <v>75</v>
      </c>
      <c r="GG5" s="21" t="s">
        <v>75</v>
      </c>
      <c r="GH5" s="15" t="s">
        <v>75</v>
      </c>
      <c r="GI5" s="4" t="s">
        <v>75</v>
      </c>
      <c r="GJ5" s="4" t="s">
        <v>75</v>
      </c>
      <c r="GK5" s="4" t="s">
        <v>75</v>
      </c>
      <c r="GL5" s="4" t="s">
        <v>75</v>
      </c>
      <c r="GM5" s="21" t="s">
        <v>75</v>
      </c>
    </row>
    <row r="6" spans="1:195">
      <c r="D6" s="15"/>
      <c r="I6" s="21"/>
      <c r="J6" s="15"/>
      <c r="O6" s="21"/>
      <c r="P6" s="15"/>
      <c r="U6" s="21"/>
      <c r="V6" s="15"/>
      <c r="AA6" s="21"/>
      <c r="AB6" s="15"/>
      <c r="AG6" s="21"/>
      <c r="AH6" s="15"/>
      <c r="AM6" s="21"/>
      <c r="AN6" s="15"/>
      <c r="AS6" s="21"/>
      <c r="AT6" s="15"/>
      <c r="AY6" s="21"/>
      <c r="AZ6" s="15"/>
      <c r="BE6" s="21"/>
      <c r="BF6" s="15"/>
      <c r="BK6" s="21"/>
      <c r="BL6" s="15"/>
      <c r="BQ6" s="21"/>
      <c r="BR6" s="15"/>
      <c r="BW6" s="21"/>
      <c r="BX6" s="15"/>
      <c r="CC6" s="21"/>
      <c r="CD6" s="15"/>
      <c r="CI6" s="21"/>
      <c r="CJ6" s="15"/>
      <c r="CO6" s="21"/>
      <c r="CP6" s="15"/>
      <c r="CU6" s="21"/>
      <c r="CV6" s="15"/>
      <c r="DA6" s="21"/>
      <c r="DB6" s="15"/>
      <c r="DG6" s="21"/>
      <c r="DH6" s="15"/>
      <c r="DM6" s="21"/>
      <c r="DN6" s="15"/>
      <c r="DS6" s="21"/>
      <c r="DT6" s="15"/>
      <c r="DY6" s="21"/>
      <c r="DZ6" s="15"/>
      <c r="EE6" s="21"/>
      <c r="EF6" s="15"/>
      <c r="EK6" s="21"/>
      <c r="EL6" s="15"/>
      <c r="EQ6" s="21"/>
      <c r="ER6" s="15"/>
      <c r="EW6" s="21"/>
      <c r="EX6" s="15"/>
      <c r="FC6" s="21"/>
      <c r="FD6" s="15"/>
      <c r="FI6" s="21"/>
      <c r="FJ6" s="15"/>
      <c r="FO6" s="21"/>
      <c r="FP6" s="15"/>
      <c r="FU6" s="21"/>
      <c r="FV6" s="15"/>
      <c r="GA6" s="21"/>
      <c r="GB6" s="15"/>
      <c r="GG6" s="21"/>
      <c r="GH6" s="15"/>
      <c r="GM6" s="21"/>
    </row>
    <row r="7" spans="1:195">
      <c r="D7" s="15"/>
      <c r="I7" s="21"/>
      <c r="J7" s="15"/>
      <c r="O7" s="21"/>
      <c r="P7" s="15"/>
      <c r="U7" s="21"/>
      <c r="V7" s="15"/>
      <c r="AA7" s="21"/>
      <c r="AB7" s="15"/>
      <c r="AG7" s="21"/>
      <c r="AH7" s="15"/>
      <c r="AM7" s="21"/>
      <c r="AN7" s="15"/>
      <c r="AS7" s="21"/>
      <c r="AT7" s="15"/>
      <c r="AY7" s="21"/>
      <c r="AZ7" s="15"/>
      <c r="BE7" s="21"/>
      <c r="BF7" s="15"/>
      <c r="BK7" s="21"/>
      <c r="BL7" s="15"/>
      <c r="BQ7" s="21"/>
      <c r="BR7" s="15"/>
      <c r="BW7" s="21"/>
      <c r="BX7" s="15"/>
      <c r="CC7" s="21"/>
      <c r="CD7" s="15"/>
      <c r="CI7" s="21"/>
      <c r="CJ7" s="15"/>
      <c r="CO7" s="21"/>
      <c r="CP7" s="15"/>
      <c r="CU7" s="21"/>
      <c r="CV7" s="15"/>
      <c r="DA7" s="21"/>
      <c r="DB7" s="15"/>
      <c r="DG7" s="21"/>
      <c r="DH7" s="15"/>
      <c r="DM7" s="21"/>
      <c r="DN7" s="15"/>
      <c r="DS7" s="21"/>
      <c r="DT7" s="15"/>
      <c r="DY7" s="21"/>
      <c r="DZ7" s="15"/>
      <c r="EE7" s="21"/>
      <c r="EF7" s="15"/>
      <c r="EK7" s="21"/>
      <c r="EL7" s="15"/>
      <c r="EQ7" s="21"/>
      <c r="ER7" s="15"/>
      <c r="EW7" s="21"/>
      <c r="EX7" s="15"/>
      <c r="FC7" s="21"/>
      <c r="FD7" s="15"/>
      <c r="FI7" s="21"/>
      <c r="FJ7" s="15"/>
      <c r="FO7" s="21"/>
      <c r="FP7" s="15"/>
      <c r="FU7" s="21"/>
      <c r="FV7" s="15"/>
      <c r="GA7" s="21"/>
      <c r="GB7" s="15"/>
      <c r="GG7" s="21"/>
      <c r="GH7" s="15"/>
      <c r="GM7" s="21"/>
    </row>
    <row r="8" spans="1:195">
      <c r="D8" s="15"/>
      <c r="I8" s="21"/>
      <c r="J8" s="15"/>
      <c r="O8" s="21"/>
      <c r="P8" s="15"/>
      <c r="U8" s="21"/>
      <c r="V8" s="15"/>
      <c r="AA8" s="21"/>
      <c r="AB8" s="15"/>
      <c r="AG8" s="21"/>
      <c r="AH8" s="15"/>
      <c r="AM8" s="21"/>
      <c r="AN8" s="15"/>
      <c r="AS8" s="21"/>
      <c r="AT8" s="15"/>
      <c r="AY8" s="21"/>
      <c r="AZ8" s="15"/>
      <c r="BE8" s="21"/>
      <c r="BF8" s="15"/>
      <c r="BK8" s="21"/>
      <c r="BL8" s="15"/>
      <c r="BQ8" s="21"/>
      <c r="BR8" s="15"/>
      <c r="BW8" s="21"/>
      <c r="BX8" s="15"/>
      <c r="CC8" s="21"/>
      <c r="CD8" s="15"/>
      <c r="CI8" s="21"/>
      <c r="CJ8" s="15"/>
      <c r="CO8" s="21"/>
      <c r="CP8" s="15"/>
      <c r="CU8" s="21"/>
      <c r="CV8" s="15"/>
      <c r="DA8" s="21"/>
      <c r="DB8" s="15"/>
      <c r="DG8" s="21"/>
      <c r="DH8" s="15"/>
      <c r="DM8" s="21"/>
      <c r="DN8" s="15"/>
      <c r="DS8" s="21"/>
      <c r="DT8" s="15"/>
      <c r="DY8" s="21"/>
      <c r="DZ8" s="15"/>
      <c r="EE8" s="21"/>
      <c r="EF8" s="15"/>
      <c r="EK8" s="21"/>
      <c r="EL8" s="15"/>
      <c r="EQ8" s="21"/>
      <c r="ER8" s="15"/>
      <c r="EW8" s="21"/>
      <c r="EX8" s="15"/>
      <c r="FC8" s="21"/>
      <c r="FD8" s="15"/>
      <c r="FI8" s="21"/>
      <c r="FJ8" s="15"/>
      <c r="FO8" s="21"/>
      <c r="FP8" s="15"/>
      <c r="FU8" s="21"/>
      <c r="FV8" s="15"/>
      <c r="GA8" s="21"/>
      <c r="GB8" s="15"/>
      <c r="GG8" s="21"/>
      <c r="GH8" s="15"/>
      <c r="GM8" s="21"/>
    </row>
    <row r="9" spans="1:195">
      <c r="D9" s="15"/>
      <c r="I9" s="21"/>
      <c r="J9" s="15"/>
      <c r="O9" s="21"/>
      <c r="P9" s="15"/>
      <c r="U9" s="21"/>
      <c r="V9" s="15"/>
      <c r="AA9" s="21"/>
      <c r="AB9" s="15"/>
      <c r="AG9" s="21"/>
      <c r="AH9" s="15"/>
      <c r="AM9" s="21"/>
      <c r="AN9" s="15"/>
      <c r="AS9" s="21"/>
      <c r="AT9" s="15"/>
      <c r="AY9" s="21"/>
      <c r="AZ9" s="15"/>
      <c r="BE9" s="21"/>
      <c r="BF9" s="15"/>
      <c r="BK9" s="21"/>
      <c r="BL9" s="15"/>
      <c r="BQ9" s="21"/>
      <c r="BR9" s="15"/>
      <c r="BW9" s="21"/>
      <c r="BX9" s="15"/>
      <c r="CC9" s="21"/>
      <c r="CD9" s="15"/>
      <c r="CI9" s="21"/>
      <c r="CJ9" s="15"/>
      <c r="CO9" s="21"/>
      <c r="CP9" s="15"/>
      <c r="CU9" s="21"/>
      <c r="CV9" s="15"/>
      <c r="DA9" s="21"/>
      <c r="DB9" s="15"/>
      <c r="DG9" s="21"/>
      <c r="DH9" s="15"/>
      <c r="DM9" s="21"/>
      <c r="DN9" s="15"/>
      <c r="DS9" s="21"/>
      <c r="DT9" s="15"/>
      <c r="DY9" s="21"/>
      <c r="DZ9" s="15"/>
      <c r="EE9" s="21"/>
      <c r="EF9" s="15"/>
      <c r="EK9" s="21"/>
      <c r="EL9" s="15"/>
      <c r="EQ9" s="21"/>
      <c r="ER9" s="15"/>
      <c r="EW9" s="21"/>
      <c r="EX9" s="15"/>
      <c r="FC9" s="21"/>
      <c r="FD9" s="15"/>
      <c r="FI9" s="21"/>
      <c r="FJ9" s="15"/>
      <c r="FO9" s="21"/>
      <c r="FP9" s="15"/>
      <c r="FU9" s="21"/>
      <c r="FV9" s="15"/>
      <c r="GA9" s="21"/>
      <c r="GB9" s="15"/>
      <c r="GG9" s="21"/>
      <c r="GH9" s="15"/>
      <c r="GM9" s="21"/>
    </row>
    <row r="10" spans="1:195">
      <c r="D10" s="15"/>
      <c r="I10" s="21"/>
      <c r="J10" s="15"/>
      <c r="O10" s="21"/>
      <c r="P10" s="15"/>
      <c r="U10" s="21"/>
      <c r="V10" s="15"/>
      <c r="AA10" s="21"/>
      <c r="AB10" s="15"/>
      <c r="AG10" s="21"/>
      <c r="AH10" s="15"/>
      <c r="AM10" s="21"/>
      <c r="AN10" s="15"/>
      <c r="AS10" s="21"/>
      <c r="AT10" s="15"/>
      <c r="AY10" s="21"/>
      <c r="AZ10" s="15"/>
      <c r="BE10" s="21"/>
      <c r="BF10" s="15"/>
      <c r="BK10" s="21"/>
      <c r="BL10" s="15"/>
      <c r="BQ10" s="21"/>
      <c r="BR10" s="15"/>
      <c r="BW10" s="21"/>
      <c r="BX10" s="15"/>
      <c r="CC10" s="21"/>
      <c r="CD10" s="15"/>
      <c r="CI10" s="21"/>
      <c r="CJ10" s="15"/>
      <c r="CO10" s="21"/>
      <c r="CP10" s="15"/>
      <c r="CU10" s="21"/>
      <c r="CV10" s="15"/>
      <c r="DA10" s="21"/>
      <c r="DB10" s="15"/>
      <c r="DG10" s="21"/>
      <c r="DH10" s="15"/>
      <c r="DM10" s="21"/>
      <c r="DN10" s="15"/>
      <c r="DS10" s="21"/>
      <c r="DT10" s="15"/>
      <c r="DY10" s="21"/>
      <c r="DZ10" s="15"/>
      <c r="EE10" s="21"/>
      <c r="EF10" s="15"/>
      <c r="EK10" s="21"/>
      <c r="EL10" s="15"/>
      <c r="EQ10" s="21"/>
      <c r="ER10" s="15"/>
      <c r="EW10" s="21"/>
      <c r="EX10" s="15"/>
      <c r="FC10" s="21"/>
      <c r="FD10" s="15"/>
      <c r="FI10" s="21"/>
      <c r="FJ10" s="15"/>
      <c r="FO10" s="21"/>
      <c r="FP10" s="15"/>
      <c r="FU10" s="21"/>
      <c r="FV10" s="15"/>
      <c r="GA10" s="21"/>
      <c r="GB10" s="15"/>
      <c r="GG10" s="21"/>
      <c r="GH10" s="15"/>
      <c r="GM10" s="21"/>
    </row>
    <row r="11" spans="1:195">
      <c r="C11" s="1" t="s">
        <v>94</v>
      </c>
      <c r="D11" s="16">
        <f t="shared" ref="D11:AI11" si="0">SUM(D4:D5)</f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22">
        <f t="shared" si="0"/>
        <v>0</v>
      </c>
      <c r="J11" s="16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22">
        <f t="shared" si="0"/>
        <v>0</v>
      </c>
      <c r="P11" s="16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  <c r="T11" s="5">
        <f t="shared" si="0"/>
        <v>0</v>
      </c>
      <c r="U11" s="22">
        <f t="shared" si="0"/>
        <v>0</v>
      </c>
      <c r="V11" s="16">
        <f t="shared" si="0"/>
        <v>0</v>
      </c>
      <c r="W11" s="5">
        <f t="shared" si="0"/>
        <v>0</v>
      </c>
      <c r="X11" s="5">
        <f t="shared" si="0"/>
        <v>0</v>
      </c>
      <c r="Y11" s="5">
        <f t="shared" si="0"/>
        <v>0</v>
      </c>
      <c r="Z11" s="5">
        <f t="shared" si="0"/>
        <v>0</v>
      </c>
      <c r="AA11" s="22">
        <f t="shared" si="0"/>
        <v>0</v>
      </c>
      <c r="AB11" s="16">
        <f t="shared" si="0"/>
        <v>0</v>
      </c>
      <c r="AC11" s="5">
        <f t="shared" si="0"/>
        <v>0</v>
      </c>
      <c r="AD11" s="5">
        <f t="shared" si="0"/>
        <v>0</v>
      </c>
      <c r="AE11" s="5">
        <f t="shared" si="0"/>
        <v>0</v>
      </c>
      <c r="AF11" s="5">
        <f t="shared" si="0"/>
        <v>0</v>
      </c>
      <c r="AG11" s="22">
        <f t="shared" si="0"/>
        <v>0</v>
      </c>
      <c r="AH11" s="16">
        <f t="shared" si="0"/>
        <v>0</v>
      </c>
      <c r="AI11" s="5">
        <f t="shared" si="0"/>
        <v>0</v>
      </c>
      <c r="AJ11" s="5">
        <f t="shared" ref="AJ11:AZ11" si="1">SUM(AJ4:AJ5)</f>
        <v>0</v>
      </c>
      <c r="AK11" s="5">
        <f t="shared" si="1"/>
        <v>0</v>
      </c>
      <c r="AL11" s="5">
        <f t="shared" si="1"/>
        <v>0</v>
      </c>
      <c r="AM11" s="22">
        <f t="shared" si="1"/>
        <v>0</v>
      </c>
      <c r="AN11" s="16">
        <f t="shared" si="1"/>
        <v>0</v>
      </c>
      <c r="AO11" s="5">
        <f t="shared" si="1"/>
        <v>0</v>
      </c>
      <c r="AP11" s="5">
        <f t="shared" si="1"/>
        <v>0</v>
      </c>
      <c r="AQ11" s="5">
        <f t="shared" si="1"/>
        <v>0</v>
      </c>
      <c r="AR11" s="5">
        <f t="shared" si="1"/>
        <v>0</v>
      </c>
      <c r="AS11" s="22">
        <f t="shared" si="1"/>
        <v>0</v>
      </c>
      <c r="AT11" s="16">
        <f t="shared" si="1"/>
        <v>0</v>
      </c>
      <c r="AU11" s="5">
        <f t="shared" si="1"/>
        <v>0</v>
      </c>
      <c r="AV11" s="5">
        <f t="shared" si="1"/>
        <v>0</v>
      </c>
      <c r="AW11" s="5">
        <f t="shared" si="1"/>
        <v>0</v>
      </c>
      <c r="AX11" s="5">
        <f t="shared" si="1"/>
        <v>0</v>
      </c>
      <c r="AY11" s="22">
        <f t="shared" si="1"/>
        <v>0</v>
      </c>
      <c r="AZ11" s="16">
        <f t="shared" si="1"/>
        <v>0</v>
      </c>
      <c r="BA11" s="5"/>
      <c r="BB11" s="5"/>
      <c r="BC11" s="5"/>
      <c r="BD11" s="5"/>
      <c r="BE11" s="22"/>
      <c r="BF11" s="16">
        <f t="shared" ref="BF11:CK11" si="2">SUM(BF4:BF5)</f>
        <v>0</v>
      </c>
      <c r="BG11" s="5">
        <f t="shared" si="2"/>
        <v>0</v>
      </c>
      <c r="BH11" s="5">
        <f t="shared" si="2"/>
        <v>0</v>
      </c>
      <c r="BI11" s="5">
        <f t="shared" si="2"/>
        <v>0</v>
      </c>
      <c r="BJ11" s="5">
        <f t="shared" si="2"/>
        <v>0</v>
      </c>
      <c r="BK11" s="22">
        <f t="shared" si="2"/>
        <v>0</v>
      </c>
      <c r="BL11" s="16">
        <f t="shared" si="2"/>
        <v>0</v>
      </c>
      <c r="BM11" s="5">
        <f t="shared" si="2"/>
        <v>0</v>
      </c>
      <c r="BN11" s="5">
        <f t="shared" si="2"/>
        <v>0</v>
      </c>
      <c r="BO11" s="5">
        <f t="shared" si="2"/>
        <v>0</v>
      </c>
      <c r="BP11" s="5">
        <f t="shared" si="2"/>
        <v>0</v>
      </c>
      <c r="BQ11" s="22">
        <f t="shared" si="2"/>
        <v>0</v>
      </c>
      <c r="BR11" s="24">
        <f t="shared" si="2"/>
        <v>0</v>
      </c>
      <c r="BS11" s="7">
        <f t="shared" si="2"/>
        <v>0</v>
      </c>
      <c r="BT11" s="7">
        <f t="shared" si="2"/>
        <v>0</v>
      </c>
      <c r="BU11" s="7">
        <f t="shared" si="2"/>
        <v>0</v>
      </c>
      <c r="BV11" s="7">
        <f t="shared" si="2"/>
        <v>0</v>
      </c>
      <c r="BW11" s="26">
        <f t="shared" si="2"/>
        <v>0</v>
      </c>
      <c r="BX11" s="24">
        <f t="shared" si="2"/>
        <v>0</v>
      </c>
      <c r="BY11" s="7">
        <f t="shared" si="2"/>
        <v>0</v>
      </c>
      <c r="BZ11" s="7">
        <f t="shared" si="2"/>
        <v>0</v>
      </c>
      <c r="CA11" s="7">
        <f t="shared" si="2"/>
        <v>0</v>
      </c>
      <c r="CB11" s="7">
        <f t="shared" si="2"/>
        <v>0</v>
      </c>
      <c r="CC11" s="26">
        <f t="shared" si="2"/>
        <v>0</v>
      </c>
      <c r="CD11" s="24">
        <f t="shared" si="2"/>
        <v>0</v>
      </c>
      <c r="CE11" s="7">
        <f t="shared" si="2"/>
        <v>0</v>
      </c>
      <c r="CF11" s="7">
        <f t="shared" si="2"/>
        <v>0</v>
      </c>
      <c r="CG11" s="7">
        <f t="shared" si="2"/>
        <v>0</v>
      </c>
      <c r="CH11" s="7">
        <f t="shared" si="2"/>
        <v>0</v>
      </c>
      <c r="CI11" s="26">
        <f t="shared" si="2"/>
        <v>0</v>
      </c>
      <c r="CJ11" s="24">
        <f t="shared" si="2"/>
        <v>600</v>
      </c>
      <c r="CK11" s="7">
        <f t="shared" si="2"/>
        <v>600</v>
      </c>
      <c r="CL11" s="7">
        <f t="shared" ref="CL11:DH11" si="3">SUM(CL4:CL5)</f>
        <v>600</v>
      </c>
      <c r="CM11" s="7">
        <f t="shared" si="3"/>
        <v>600</v>
      </c>
      <c r="CN11" s="7">
        <f t="shared" si="3"/>
        <v>600</v>
      </c>
      <c r="CO11" s="26">
        <f t="shared" si="3"/>
        <v>600</v>
      </c>
      <c r="CP11" s="16">
        <f t="shared" si="3"/>
        <v>0</v>
      </c>
      <c r="CQ11" s="5">
        <f t="shared" si="3"/>
        <v>0</v>
      </c>
      <c r="CR11" s="5">
        <f t="shared" si="3"/>
        <v>0</v>
      </c>
      <c r="CS11" s="5">
        <f t="shared" si="3"/>
        <v>0</v>
      </c>
      <c r="CT11" s="5">
        <f t="shared" si="3"/>
        <v>0</v>
      </c>
      <c r="CU11" s="22">
        <f t="shared" si="3"/>
        <v>0</v>
      </c>
      <c r="CV11" s="16">
        <f t="shared" si="3"/>
        <v>0</v>
      </c>
      <c r="CW11" s="5">
        <f t="shared" si="3"/>
        <v>0</v>
      </c>
      <c r="CX11" s="5">
        <f t="shared" si="3"/>
        <v>0</v>
      </c>
      <c r="CY11" s="5">
        <f t="shared" si="3"/>
        <v>0</v>
      </c>
      <c r="CZ11" s="5">
        <f t="shared" si="3"/>
        <v>0</v>
      </c>
      <c r="DA11" s="22">
        <f t="shared" si="3"/>
        <v>0</v>
      </c>
      <c r="DB11" s="16">
        <f t="shared" si="3"/>
        <v>0</v>
      </c>
      <c r="DC11" s="5">
        <f t="shared" si="3"/>
        <v>0</v>
      </c>
      <c r="DD11" s="5">
        <f t="shared" si="3"/>
        <v>0</v>
      </c>
      <c r="DE11" s="5">
        <f t="shared" si="3"/>
        <v>0</v>
      </c>
      <c r="DF11" s="5">
        <f t="shared" si="3"/>
        <v>0</v>
      </c>
      <c r="DG11" s="22">
        <f t="shared" si="3"/>
        <v>0</v>
      </c>
      <c r="DH11" s="16">
        <f t="shared" si="3"/>
        <v>0</v>
      </c>
      <c r="DI11" s="5"/>
      <c r="DJ11" s="5"/>
      <c r="DK11" s="5"/>
      <c r="DL11" s="5"/>
      <c r="DM11" s="22"/>
      <c r="DN11" s="16">
        <f t="shared" ref="DN11:EF11" si="4">SUM(DN4:DN5)</f>
        <v>0</v>
      </c>
      <c r="DO11" s="5">
        <f t="shared" si="4"/>
        <v>0</v>
      </c>
      <c r="DP11" s="5">
        <f t="shared" si="4"/>
        <v>0</v>
      </c>
      <c r="DQ11" s="5">
        <f t="shared" si="4"/>
        <v>0</v>
      </c>
      <c r="DR11" s="5">
        <f t="shared" si="4"/>
        <v>0</v>
      </c>
      <c r="DS11" s="22">
        <f t="shared" si="4"/>
        <v>0</v>
      </c>
      <c r="DT11" s="16">
        <f t="shared" si="4"/>
        <v>0</v>
      </c>
      <c r="DU11" s="5">
        <f t="shared" si="4"/>
        <v>0</v>
      </c>
      <c r="DV11" s="5">
        <f t="shared" si="4"/>
        <v>0</v>
      </c>
      <c r="DW11" s="5">
        <f t="shared" si="4"/>
        <v>0</v>
      </c>
      <c r="DX11" s="5">
        <f t="shared" si="4"/>
        <v>0</v>
      </c>
      <c r="DY11" s="22">
        <f t="shared" si="4"/>
        <v>0</v>
      </c>
      <c r="DZ11" s="16">
        <f t="shared" si="4"/>
        <v>0</v>
      </c>
      <c r="EA11" s="5">
        <f t="shared" si="4"/>
        <v>0</v>
      </c>
      <c r="EB11" s="5">
        <f t="shared" si="4"/>
        <v>0</v>
      </c>
      <c r="EC11" s="5">
        <f t="shared" si="4"/>
        <v>0</v>
      </c>
      <c r="ED11" s="5">
        <f t="shared" si="4"/>
        <v>0</v>
      </c>
      <c r="EE11" s="22">
        <f t="shared" si="4"/>
        <v>0</v>
      </c>
      <c r="EF11" s="16">
        <f t="shared" si="4"/>
        <v>0</v>
      </c>
      <c r="EG11" s="5"/>
      <c r="EH11" s="5"/>
      <c r="EI11" s="5"/>
      <c r="EJ11" s="5"/>
      <c r="EK11" s="22"/>
      <c r="EL11" s="16"/>
      <c r="EM11" s="5">
        <f>SUM(EM4:EM5)</f>
        <v>0</v>
      </c>
      <c r="EN11" s="5">
        <f>SUM(EN4:EN5)</f>
        <v>0</v>
      </c>
      <c r="EO11" s="5">
        <f>SUM(EO4:EO5)</f>
        <v>0</v>
      </c>
      <c r="EP11" s="5">
        <f>SUM(EP4:EP5)</f>
        <v>0</v>
      </c>
      <c r="EQ11" s="22">
        <f>SUM(EQ4:EQ5)</f>
        <v>0</v>
      </c>
      <c r="ER11" s="16"/>
      <c r="ES11" s="5">
        <f>SUM(ES4:ES5)</f>
        <v>0</v>
      </c>
      <c r="ET11" s="5">
        <f>SUM(ET4:ET5)</f>
        <v>0</v>
      </c>
      <c r="EU11" s="5">
        <f>SUM(EU4:EU5)</f>
        <v>0</v>
      </c>
      <c r="EV11" s="5">
        <f>SUM(EV4:EV5)</f>
        <v>0</v>
      </c>
      <c r="EW11" s="22">
        <f>SUM(EW4:EW5)</f>
        <v>0</v>
      </c>
      <c r="EX11" s="16"/>
      <c r="EY11" s="5">
        <f>SUM(EY4:EY5)</f>
        <v>0</v>
      </c>
      <c r="EZ11" s="5">
        <f>SUM(EZ4:EZ5)</f>
        <v>0</v>
      </c>
      <c r="FA11" s="5">
        <f>SUM(FA4:FA5)</f>
        <v>0</v>
      </c>
      <c r="FB11" s="5">
        <f>SUM(FB4:FB5)</f>
        <v>0</v>
      </c>
      <c r="FC11" s="22">
        <f>SUM(FC4:FC5)</f>
        <v>0</v>
      </c>
      <c r="FD11" s="24"/>
      <c r="FE11" s="7">
        <f>SUM(FE4:FE5)</f>
        <v>0</v>
      </c>
      <c r="FF11" s="7">
        <f>SUM(FF4:FF5)</f>
        <v>0</v>
      </c>
      <c r="FG11" s="7">
        <f>SUM(FG4:FG5)</f>
        <v>0</v>
      </c>
      <c r="FH11" s="7">
        <f>SUM(FH4:FH5)</f>
        <v>0</v>
      </c>
      <c r="FI11" s="26">
        <f>SUM(FI4:FI5)</f>
        <v>0</v>
      </c>
      <c r="FJ11" s="24"/>
      <c r="FK11" s="7">
        <f>SUM(FK4:FK5)</f>
        <v>0</v>
      </c>
      <c r="FL11" s="7">
        <f>SUM(FL4:FL5)</f>
        <v>0</v>
      </c>
      <c r="FM11" s="7">
        <f>SUM(FM4:FM5)</f>
        <v>0</v>
      </c>
      <c r="FN11" s="7">
        <f>SUM(FN4:FN5)</f>
        <v>0</v>
      </c>
      <c r="FO11" s="26">
        <f>SUM(FO4:FO5)</f>
        <v>0</v>
      </c>
      <c r="FP11" s="24"/>
      <c r="FQ11" s="7">
        <f>SUM(FQ4:FQ5)</f>
        <v>0</v>
      </c>
      <c r="FR11" s="7">
        <f>SUM(FR4:FR5)</f>
        <v>0</v>
      </c>
      <c r="FS11" s="7">
        <f>SUM(FS4:FS5)</f>
        <v>0</v>
      </c>
      <c r="FT11" s="7">
        <f>SUM(FT4:FT5)</f>
        <v>0</v>
      </c>
      <c r="FU11" s="26">
        <f>SUM(FU4:FU5)</f>
        <v>0</v>
      </c>
      <c r="FV11" s="24"/>
      <c r="FW11" s="7">
        <f t="shared" ref="FW11:GG11" si="5">SUM(FW4:FW5)</f>
        <v>0</v>
      </c>
      <c r="FX11" s="7">
        <f t="shared" si="5"/>
        <v>0</v>
      </c>
      <c r="FY11" s="7">
        <f t="shared" si="5"/>
        <v>0</v>
      </c>
      <c r="FZ11" s="7">
        <f t="shared" si="5"/>
        <v>0</v>
      </c>
      <c r="GA11" s="26">
        <f t="shared" si="5"/>
        <v>0</v>
      </c>
      <c r="GB11" s="28">
        <f t="shared" si="5"/>
        <v>0</v>
      </c>
      <c r="GC11" s="9">
        <f t="shared" si="5"/>
        <v>0</v>
      </c>
      <c r="GD11" s="9">
        <f t="shared" si="5"/>
        <v>0</v>
      </c>
      <c r="GE11" s="9">
        <f t="shared" si="5"/>
        <v>0</v>
      </c>
      <c r="GF11" s="9">
        <f t="shared" si="5"/>
        <v>0</v>
      </c>
      <c r="GG11" s="30">
        <f t="shared" si="5"/>
        <v>0</v>
      </c>
      <c r="GH11" s="28"/>
      <c r="GI11" s="9">
        <f>SUM(GI4:GI5)</f>
        <v>0</v>
      </c>
      <c r="GJ11" s="9">
        <f>SUM(GJ4:GJ5)</f>
        <v>0</v>
      </c>
      <c r="GK11" s="9"/>
      <c r="GL11" s="9"/>
      <c r="GM11" s="30"/>
    </row>
    <row r="12" spans="1:195">
      <c r="C12" s="2" t="s">
        <v>95</v>
      </c>
      <c r="D12" s="17">
        <f t="shared" ref="D12:AI12" si="6">AVERAGE(D4:D5)</f>
        <v>0</v>
      </c>
      <c r="E12" s="6">
        <f t="shared" si="6"/>
        <v>0</v>
      </c>
      <c r="F12" s="6">
        <f t="shared" si="6"/>
        <v>0</v>
      </c>
      <c r="G12" s="6">
        <f t="shared" si="6"/>
        <v>0</v>
      </c>
      <c r="H12" s="6">
        <f t="shared" si="6"/>
        <v>0</v>
      </c>
      <c r="I12" s="23">
        <f t="shared" si="6"/>
        <v>0</v>
      </c>
      <c r="J12" s="17">
        <f t="shared" si="6"/>
        <v>0</v>
      </c>
      <c r="K12" s="6">
        <f t="shared" si="6"/>
        <v>0</v>
      </c>
      <c r="L12" s="6">
        <f t="shared" si="6"/>
        <v>0</v>
      </c>
      <c r="M12" s="6">
        <f t="shared" si="6"/>
        <v>0</v>
      </c>
      <c r="N12" s="6">
        <f t="shared" si="6"/>
        <v>0</v>
      </c>
      <c r="O12" s="23">
        <f t="shared" si="6"/>
        <v>0</v>
      </c>
      <c r="P12" s="17">
        <f t="shared" si="6"/>
        <v>0</v>
      </c>
      <c r="Q12" s="6">
        <f t="shared" si="6"/>
        <v>0</v>
      </c>
      <c r="R12" s="6">
        <f t="shared" si="6"/>
        <v>0</v>
      </c>
      <c r="S12" s="6">
        <f t="shared" si="6"/>
        <v>0</v>
      </c>
      <c r="T12" s="6">
        <f t="shared" si="6"/>
        <v>0</v>
      </c>
      <c r="U12" s="23">
        <f t="shared" si="6"/>
        <v>0</v>
      </c>
      <c r="V12" s="17">
        <f t="shared" si="6"/>
        <v>0</v>
      </c>
      <c r="W12" s="6">
        <f t="shared" si="6"/>
        <v>0</v>
      </c>
      <c r="X12" s="6">
        <f t="shared" si="6"/>
        <v>0</v>
      </c>
      <c r="Y12" s="6">
        <f t="shared" si="6"/>
        <v>0</v>
      </c>
      <c r="Z12" s="6">
        <f t="shared" si="6"/>
        <v>0</v>
      </c>
      <c r="AA12" s="23">
        <f t="shared" si="6"/>
        <v>0</v>
      </c>
      <c r="AB12" s="17">
        <f t="shared" si="6"/>
        <v>0</v>
      </c>
      <c r="AC12" s="6">
        <f t="shared" si="6"/>
        <v>0</v>
      </c>
      <c r="AD12" s="6">
        <f t="shared" si="6"/>
        <v>0</v>
      </c>
      <c r="AE12" s="6">
        <f t="shared" si="6"/>
        <v>0</v>
      </c>
      <c r="AF12" s="6">
        <f t="shared" si="6"/>
        <v>0</v>
      </c>
      <c r="AG12" s="23">
        <f t="shared" si="6"/>
        <v>0</v>
      </c>
      <c r="AH12" s="17">
        <f t="shared" si="6"/>
        <v>0</v>
      </c>
      <c r="AI12" s="6">
        <f t="shared" si="6"/>
        <v>0</v>
      </c>
      <c r="AJ12" s="6">
        <f t="shared" ref="AJ12:AZ12" si="7">AVERAGE(AJ4:AJ5)</f>
        <v>0</v>
      </c>
      <c r="AK12" s="6">
        <f t="shared" si="7"/>
        <v>0</v>
      </c>
      <c r="AL12" s="6">
        <f t="shared" si="7"/>
        <v>0</v>
      </c>
      <c r="AM12" s="23">
        <f t="shared" si="7"/>
        <v>0</v>
      </c>
      <c r="AN12" s="17">
        <f t="shared" si="7"/>
        <v>0</v>
      </c>
      <c r="AO12" s="6">
        <f t="shared" si="7"/>
        <v>0</v>
      </c>
      <c r="AP12" s="6">
        <f t="shared" si="7"/>
        <v>0</v>
      </c>
      <c r="AQ12" s="6">
        <f t="shared" si="7"/>
        <v>0</v>
      </c>
      <c r="AR12" s="6">
        <f t="shared" si="7"/>
        <v>0</v>
      </c>
      <c r="AS12" s="23">
        <f t="shared" si="7"/>
        <v>0</v>
      </c>
      <c r="AT12" s="17">
        <f t="shared" si="7"/>
        <v>0</v>
      </c>
      <c r="AU12" s="6">
        <f t="shared" si="7"/>
        <v>0</v>
      </c>
      <c r="AV12" s="6">
        <f t="shared" si="7"/>
        <v>0</v>
      </c>
      <c r="AW12" s="6">
        <f t="shared" si="7"/>
        <v>0</v>
      </c>
      <c r="AX12" s="6">
        <f t="shared" si="7"/>
        <v>0</v>
      </c>
      <c r="AY12" s="23">
        <f t="shared" si="7"/>
        <v>0</v>
      </c>
      <c r="AZ12" s="17">
        <f t="shared" si="7"/>
        <v>0</v>
      </c>
      <c r="BA12" s="6"/>
      <c r="BB12" s="6"/>
      <c r="BC12" s="6"/>
      <c r="BD12" s="6"/>
      <c r="BE12" s="23"/>
      <c r="BF12" s="17">
        <f t="shared" ref="BF12:CK12" si="8">AVERAGE(BF4:BF5)</f>
        <v>0</v>
      </c>
      <c r="BG12" s="6">
        <f t="shared" si="8"/>
        <v>0</v>
      </c>
      <c r="BH12" s="6">
        <f t="shared" si="8"/>
        <v>0</v>
      </c>
      <c r="BI12" s="6">
        <f t="shared" si="8"/>
        <v>0</v>
      </c>
      <c r="BJ12" s="6">
        <f t="shared" si="8"/>
        <v>0</v>
      </c>
      <c r="BK12" s="23">
        <f t="shared" si="8"/>
        <v>0</v>
      </c>
      <c r="BL12" s="17">
        <f t="shared" si="8"/>
        <v>0</v>
      </c>
      <c r="BM12" s="6">
        <f t="shared" si="8"/>
        <v>0</v>
      </c>
      <c r="BN12" s="6">
        <f t="shared" si="8"/>
        <v>0</v>
      </c>
      <c r="BO12" s="6">
        <f t="shared" si="8"/>
        <v>0</v>
      </c>
      <c r="BP12" s="6">
        <f t="shared" si="8"/>
        <v>0</v>
      </c>
      <c r="BQ12" s="23">
        <f t="shared" si="8"/>
        <v>0</v>
      </c>
      <c r="BR12" s="25">
        <f t="shared" si="8"/>
        <v>0</v>
      </c>
      <c r="BS12" s="8">
        <f t="shared" si="8"/>
        <v>0</v>
      </c>
      <c r="BT12" s="8">
        <f t="shared" si="8"/>
        <v>0</v>
      </c>
      <c r="BU12" s="8">
        <f t="shared" si="8"/>
        <v>0</v>
      </c>
      <c r="BV12" s="8">
        <f t="shared" si="8"/>
        <v>0</v>
      </c>
      <c r="BW12" s="27">
        <f t="shared" si="8"/>
        <v>0</v>
      </c>
      <c r="BX12" s="25">
        <f t="shared" si="8"/>
        <v>0</v>
      </c>
      <c r="BY12" s="8">
        <f t="shared" si="8"/>
        <v>0</v>
      </c>
      <c r="BZ12" s="8">
        <f t="shared" si="8"/>
        <v>0</v>
      </c>
      <c r="CA12" s="8">
        <f t="shared" si="8"/>
        <v>0</v>
      </c>
      <c r="CB12" s="8">
        <f t="shared" si="8"/>
        <v>0</v>
      </c>
      <c r="CC12" s="27">
        <f t="shared" si="8"/>
        <v>0</v>
      </c>
      <c r="CD12" s="25">
        <f t="shared" si="8"/>
        <v>0</v>
      </c>
      <c r="CE12" s="8">
        <f t="shared" si="8"/>
        <v>0</v>
      </c>
      <c r="CF12" s="8">
        <f t="shared" si="8"/>
        <v>0</v>
      </c>
      <c r="CG12" s="8">
        <f t="shared" si="8"/>
        <v>0</v>
      </c>
      <c r="CH12" s="8">
        <f t="shared" si="8"/>
        <v>0</v>
      </c>
      <c r="CI12" s="27">
        <f t="shared" si="8"/>
        <v>0</v>
      </c>
      <c r="CJ12" s="25">
        <f t="shared" si="8"/>
        <v>600</v>
      </c>
      <c r="CK12" s="8">
        <f t="shared" si="8"/>
        <v>600</v>
      </c>
      <c r="CL12" s="8">
        <f t="shared" ref="CL12:DH12" si="9">AVERAGE(CL4:CL5)</f>
        <v>600</v>
      </c>
      <c r="CM12" s="8">
        <f t="shared" si="9"/>
        <v>600</v>
      </c>
      <c r="CN12" s="8">
        <f t="shared" si="9"/>
        <v>600</v>
      </c>
      <c r="CO12" s="27">
        <f t="shared" si="9"/>
        <v>600</v>
      </c>
      <c r="CP12" s="17">
        <f t="shared" si="9"/>
        <v>0</v>
      </c>
      <c r="CQ12" s="6">
        <f t="shared" si="9"/>
        <v>0</v>
      </c>
      <c r="CR12" s="6">
        <f t="shared" si="9"/>
        <v>0</v>
      </c>
      <c r="CS12" s="6">
        <f t="shared" si="9"/>
        <v>0</v>
      </c>
      <c r="CT12" s="6">
        <f t="shared" si="9"/>
        <v>0</v>
      </c>
      <c r="CU12" s="23">
        <f t="shared" si="9"/>
        <v>0</v>
      </c>
      <c r="CV12" s="17">
        <f t="shared" si="9"/>
        <v>0</v>
      </c>
      <c r="CW12" s="6">
        <f t="shared" si="9"/>
        <v>0</v>
      </c>
      <c r="CX12" s="6">
        <f t="shared" si="9"/>
        <v>0</v>
      </c>
      <c r="CY12" s="6">
        <f t="shared" si="9"/>
        <v>0</v>
      </c>
      <c r="CZ12" s="6">
        <f t="shared" si="9"/>
        <v>0</v>
      </c>
      <c r="DA12" s="23">
        <f t="shared" si="9"/>
        <v>0</v>
      </c>
      <c r="DB12" s="17">
        <f t="shared" si="9"/>
        <v>0</v>
      </c>
      <c r="DC12" s="6">
        <f t="shared" si="9"/>
        <v>0</v>
      </c>
      <c r="DD12" s="6">
        <f t="shared" si="9"/>
        <v>0</v>
      </c>
      <c r="DE12" s="6">
        <f t="shared" si="9"/>
        <v>0</v>
      </c>
      <c r="DF12" s="6">
        <f t="shared" si="9"/>
        <v>0</v>
      </c>
      <c r="DG12" s="23">
        <f t="shared" si="9"/>
        <v>0</v>
      </c>
      <c r="DH12" s="17">
        <f t="shared" si="9"/>
        <v>0</v>
      </c>
      <c r="DI12" s="6"/>
      <c r="DJ12" s="6"/>
      <c r="DK12" s="6"/>
      <c r="DL12" s="6"/>
      <c r="DM12" s="23"/>
      <c r="DN12" s="17">
        <f t="shared" ref="DN12:EF12" si="10">AVERAGE(DN4:DN5)</f>
        <v>0</v>
      </c>
      <c r="DO12" s="6">
        <f t="shared" si="10"/>
        <v>0</v>
      </c>
      <c r="DP12" s="6">
        <f t="shared" si="10"/>
        <v>0</v>
      </c>
      <c r="DQ12" s="6">
        <f t="shared" si="10"/>
        <v>0</v>
      </c>
      <c r="DR12" s="6">
        <f t="shared" si="10"/>
        <v>0</v>
      </c>
      <c r="DS12" s="23">
        <f t="shared" si="10"/>
        <v>0</v>
      </c>
      <c r="DT12" s="17">
        <f t="shared" si="10"/>
        <v>0</v>
      </c>
      <c r="DU12" s="6">
        <f t="shared" si="10"/>
        <v>0</v>
      </c>
      <c r="DV12" s="6">
        <f t="shared" si="10"/>
        <v>0</v>
      </c>
      <c r="DW12" s="6">
        <f t="shared" si="10"/>
        <v>0</v>
      </c>
      <c r="DX12" s="6">
        <f t="shared" si="10"/>
        <v>0</v>
      </c>
      <c r="DY12" s="23">
        <f t="shared" si="10"/>
        <v>0</v>
      </c>
      <c r="DZ12" s="17">
        <f t="shared" si="10"/>
        <v>0</v>
      </c>
      <c r="EA12" s="6">
        <f t="shared" si="10"/>
        <v>0</v>
      </c>
      <c r="EB12" s="6">
        <f t="shared" si="10"/>
        <v>0</v>
      </c>
      <c r="EC12" s="6">
        <f t="shared" si="10"/>
        <v>0</v>
      </c>
      <c r="ED12" s="6">
        <f t="shared" si="10"/>
        <v>0</v>
      </c>
      <c r="EE12" s="23">
        <f t="shared" si="10"/>
        <v>0</v>
      </c>
      <c r="EF12" s="17">
        <f t="shared" si="10"/>
        <v>0</v>
      </c>
      <c r="EG12" s="6"/>
      <c r="EH12" s="6"/>
      <c r="EI12" s="6"/>
      <c r="EJ12" s="6"/>
      <c r="EK12" s="23"/>
      <c r="EL12" s="17"/>
      <c r="EM12" s="6">
        <f>AVERAGE(EM4:EM5)</f>
        <v>0</v>
      </c>
      <c r="EN12" s="6">
        <f>AVERAGE(EN4:EN5)</f>
        <v>0</v>
      </c>
      <c r="EO12" s="6">
        <f>AVERAGE(EO4:EO5)</f>
        <v>0</v>
      </c>
      <c r="EP12" s="6">
        <f>AVERAGE(EP4:EP5)</f>
        <v>0</v>
      </c>
      <c r="EQ12" s="23">
        <f>AVERAGE(EQ4:EQ5)</f>
        <v>0</v>
      </c>
      <c r="ER12" s="17"/>
      <c r="ES12" s="6">
        <f>AVERAGE(ES4:ES5)</f>
        <v>0</v>
      </c>
      <c r="ET12" s="6">
        <f>AVERAGE(ET4:ET5)</f>
        <v>0</v>
      </c>
      <c r="EU12" s="6">
        <f>AVERAGE(EU4:EU5)</f>
        <v>0</v>
      </c>
      <c r="EV12" s="6">
        <f>AVERAGE(EV4:EV5)</f>
        <v>0</v>
      </c>
      <c r="EW12" s="23">
        <f>AVERAGE(EW4:EW5)</f>
        <v>0</v>
      </c>
      <c r="EX12" s="17"/>
      <c r="EY12" s="6">
        <f>AVERAGE(EY4:EY5)</f>
        <v>0</v>
      </c>
      <c r="EZ12" s="6">
        <f>AVERAGE(EZ4:EZ5)</f>
        <v>0</v>
      </c>
      <c r="FA12" s="6">
        <f>AVERAGE(FA4:FA5)</f>
        <v>0</v>
      </c>
      <c r="FB12" s="6">
        <f>AVERAGE(FB4:FB5)</f>
        <v>0</v>
      </c>
      <c r="FC12" s="23">
        <f>AVERAGE(FC4:FC5)</f>
        <v>0</v>
      </c>
      <c r="FD12" s="25"/>
      <c r="FE12" s="8">
        <f>AVERAGE(FE4:FE5)</f>
        <v>0</v>
      </c>
      <c r="FF12" s="8">
        <f>AVERAGE(FF4:FF5)</f>
        <v>0</v>
      </c>
      <c r="FG12" s="8">
        <f>AVERAGE(FG4:FG5)</f>
        <v>0</v>
      </c>
      <c r="FH12" s="8">
        <f>AVERAGE(FH4:FH5)</f>
        <v>0</v>
      </c>
      <c r="FI12" s="27">
        <f>AVERAGE(FI4:FI5)</f>
        <v>0</v>
      </c>
      <c r="FJ12" s="25"/>
      <c r="FK12" s="8">
        <f>AVERAGE(FK4:FK5)</f>
        <v>0</v>
      </c>
      <c r="FL12" s="8">
        <f>AVERAGE(FL4:FL5)</f>
        <v>0</v>
      </c>
      <c r="FM12" s="8">
        <f>AVERAGE(FM4:FM5)</f>
        <v>0</v>
      </c>
      <c r="FN12" s="8">
        <f>AVERAGE(FN4:FN5)</f>
        <v>0</v>
      </c>
      <c r="FO12" s="27">
        <f>AVERAGE(FO4:FO5)</f>
        <v>0</v>
      </c>
      <c r="FP12" s="25"/>
      <c r="FQ12" s="8">
        <f>AVERAGE(FQ4:FQ5)</f>
        <v>0</v>
      </c>
      <c r="FR12" s="8">
        <f>AVERAGE(FR4:FR5)</f>
        <v>0</v>
      </c>
      <c r="FS12" s="8">
        <f>AVERAGE(FS4:FS5)</f>
        <v>0</v>
      </c>
      <c r="FT12" s="8">
        <f>AVERAGE(FT4:FT5)</f>
        <v>0</v>
      </c>
      <c r="FU12" s="27">
        <f>AVERAGE(FU4:FU5)</f>
        <v>0</v>
      </c>
      <c r="FV12" s="25"/>
      <c r="FW12" s="8">
        <f t="shared" ref="FW12:GG12" si="11">AVERAGE(FW4:FW5)</f>
        <v>0</v>
      </c>
      <c r="FX12" s="8">
        <f t="shared" si="11"/>
        <v>0</v>
      </c>
      <c r="FY12" s="8">
        <f t="shared" si="11"/>
        <v>0</v>
      </c>
      <c r="FZ12" s="8">
        <f t="shared" si="11"/>
        <v>0</v>
      </c>
      <c r="GA12" s="27">
        <f t="shared" si="11"/>
        <v>0</v>
      </c>
      <c r="GB12" s="29">
        <f t="shared" si="11"/>
        <v>0</v>
      </c>
      <c r="GC12" s="10">
        <f t="shared" si="11"/>
        <v>0</v>
      </c>
      <c r="GD12" s="10">
        <f t="shared" si="11"/>
        <v>0</v>
      </c>
      <c r="GE12" s="10">
        <f t="shared" si="11"/>
        <v>0</v>
      </c>
      <c r="GF12" s="10">
        <f t="shared" si="11"/>
        <v>0</v>
      </c>
      <c r="GG12" s="31">
        <f t="shared" si="11"/>
        <v>0</v>
      </c>
      <c r="GH12" s="29"/>
      <c r="GI12" s="10">
        <f>AVERAGE(GI4:GI5)</f>
        <v>0</v>
      </c>
      <c r="GJ12" s="10">
        <f>AVERAGE(GJ4:GJ5)</f>
        <v>0</v>
      </c>
      <c r="GK12" s="10"/>
      <c r="GL12" s="10"/>
      <c r="GM12" s="31"/>
    </row>
    <row r="13" spans="1:195">
      <c r="C13" s="1" t="s">
        <v>96</v>
      </c>
      <c r="D13" s="16">
        <f t="shared" ref="D13:AI13" si="12">MEDIAN(D4:D5)</f>
        <v>0</v>
      </c>
      <c r="E13" s="5">
        <f t="shared" si="12"/>
        <v>0</v>
      </c>
      <c r="F13" s="5">
        <f t="shared" si="12"/>
        <v>0</v>
      </c>
      <c r="G13" s="5">
        <f t="shared" si="12"/>
        <v>0</v>
      </c>
      <c r="H13" s="5">
        <f t="shared" si="12"/>
        <v>0</v>
      </c>
      <c r="I13" s="22">
        <f t="shared" si="12"/>
        <v>0</v>
      </c>
      <c r="J13" s="16">
        <f t="shared" si="12"/>
        <v>0</v>
      </c>
      <c r="K13" s="5">
        <f t="shared" si="12"/>
        <v>0</v>
      </c>
      <c r="L13" s="5">
        <f t="shared" si="12"/>
        <v>0</v>
      </c>
      <c r="M13" s="5">
        <f t="shared" si="12"/>
        <v>0</v>
      </c>
      <c r="N13" s="5">
        <f t="shared" si="12"/>
        <v>0</v>
      </c>
      <c r="O13" s="22">
        <f t="shared" si="12"/>
        <v>0</v>
      </c>
      <c r="P13" s="16">
        <f t="shared" si="12"/>
        <v>0</v>
      </c>
      <c r="Q13" s="5">
        <f t="shared" si="12"/>
        <v>0</v>
      </c>
      <c r="R13" s="5">
        <f t="shared" si="12"/>
        <v>0</v>
      </c>
      <c r="S13" s="5">
        <f t="shared" si="12"/>
        <v>0</v>
      </c>
      <c r="T13" s="5">
        <f t="shared" si="12"/>
        <v>0</v>
      </c>
      <c r="U13" s="22">
        <f t="shared" si="12"/>
        <v>0</v>
      </c>
      <c r="V13" s="16">
        <f t="shared" si="12"/>
        <v>0</v>
      </c>
      <c r="W13" s="5">
        <f t="shared" si="12"/>
        <v>0</v>
      </c>
      <c r="X13" s="5">
        <f t="shared" si="12"/>
        <v>0</v>
      </c>
      <c r="Y13" s="5">
        <f t="shared" si="12"/>
        <v>0</v>
      </c>
      <c r="Z13" s="5">
        <f t="shared" si="12"/>
        <v>0</v>
      </c>
      <c r="AA13" s="22">
        <f t="shared" si="12"/>
        <v>0</v>
      </c>
      <c r="AB13" s="16">
        <f t="shared" si="12"/>
        <v>0</v>
      </c>
      <c r="AC13" s="5">
        <f t="shared" si="12"/>
        <v>0</v>
      </c>
      <c r="AD13" s="5">
        <f t="shared" si="12"/>
        <v>0</v>
      </c>
      <c r="AE13" s="5">
        <f t="shared" si="12"/>
        <v>0</v>
      </c>
      <c r="AF13" s="5">
        <f t="shared" si="12"/>
        <v>0</v>
      </c>
      <c r="AG13" s="22">
        <f t="shared" si="12"/>
        <v>0</v>
      </c>
      <c r="AH13" s="16">
        <f t="shared" si="12"/>
        <v>0</v>
      </c>
      <c r="AI13" s="5">
        <f t="shared" si="12"/>
        <v>0</v>
      </c>
      <c r="AJ13" s="5">
        <f t="shared" ref="AJ13:AZ13" si="13">MEDIAN(AJ4:AJ5)</f>
        <v>0</v>
      </c>
      <c r="AK13" s="5">
        <f t="shared" si="13"/>
        <v>0</v>
      </c>
      <c r="AL13" s="5">
        <f t="shared" si="13"/>
        <v>0</v>
      </c>
      <c r="AM13" s="22">
        <f t="shared" si="13"/>
        <v>0</v>
      </c>
      <c r="AN13" s="16">
        <f t="shared" si="13"/>
        <v>0</v>
      </c>
      <c r="AO13" s="5">
        <f t="shared" si="13"/>
        <v>0</v>
      </c>
      <c r="AP13" s="5">
        <f t="shared" si="13"/>
        <v>0</v>
      </c>
      <c r="AQ13" s="5">
        <f t="shared" si="13"/>
        <v>0</v>
      </c>
      <c r="AR13" s="5">
        <f t="shared" si="13"/>
        <v>0</v>
      </c>
      <c r="AS13" s="22">
        <f t="shared" si="13"/>
        <v>0</v>
      </c>
      <c r="AT13" s="16">
        <f t="shared" si="13"/>
        <v>0</v>
      </c>
      <c r="AU13" s="5">
        <f t="shared" si="13"/>
        <v>0</v>
      </c>
      <c r="AV13" s="5">
        <f t="shared" si="13"/>
        <v>0</v>
      </c>
      <c r="AW13" s="5">
        <f t="shared" si="13"/>
        <v>0</v>
      </c>
      <c r="AX13" s="5">
        <f t="shared" si="13"/>
        <v>0</v>
      </c>
      <c r="AY13" s="22">
        <f t="shared" si="13"/>
        <v>0</v>
      </c>
      <c r="AZ13" s="16">
        <f t="shared" si="13"/>
        <v>0</v>
      </c>
      <c r="BA13" s="5"/>
      <c r="BB13" s="5"/>
      <c r="BC13" s="5"/>
      <c r="BD13" s="5"/>
      <c r="BE13" s="22"/>
      <c r="BF13" s="16">
        <f t="shared" ref="BF13:CK13" si="14">MEDIAN(BF4:BF5)</f>
        <v>0</v>
      </c>
      <c r="BG13" s="5">
        <f t="shared" si="14"/>
        <v>0</v>
      </c>
      <c r="BH13" s="5">
        <f t="shared" si="14"/>
        <v>0</v>
      </c>
      <c r="BI13" s="5">
        <f t="shared" si="14"/>
        <v>0</v>
      </c>
      <c r="BJ13" s="5">
        <f t="shared" si="14"/>
        <v>0</v>
      </c>
      <c r="BK13" s="22">
        <f t="shared" si="14"/>
        <v>0</v>
      </c>
      <c r="BL13" s="16">
        <f t="shared" si="14"/>
        <v>0</v>
      </c>
      <c r="BM13" s="5">
        <f t="shared" si="14"/>
        <v>0</v>
      </c>
      <c r="BN13" s="5">
        <f t="shared" si="14"/>
        <v>0</v>
      </c>
      <c r="BO13" s="5">
        <f t="shared" si="14"/>
        <v>0</v>
      </c>
      <c r="BP13" s="5">
        <f t="shared" si="14"/>
        <v>0</v>
      </c>
      <c r="BQ13" s="22">
        <f t="shared" si="14"/>
        <v>0</v>
      </c>
      <c r="BR13" s="24">
        <f t="shared" si="14"/>
        <v>0</v>
      </c>
      <c r="BS13" s="7">
        <f t="shared" si="14"/>
        <v>0</v>
      </c>
      <c r="BT13" s="7">
        <f t="shared" si="14"/>
        <v>0</v>
      </c>
      <c r="BU13" s="7">
        <f t="shared" si="14"/>
        <v>0</v>
      </c>
      <c r="BV13" s="7">
        <f t="shared" si="14"/>
        <v>0</v>
      </c>
      <c r="BW13" s="26">
        <f t="shared" si="14"/>
        <v>0</v>
      </c>
      <c r="BX13" s="24">
        <f t="shared" si="14"/>
        <v>0</v>
      </c>
      <c r="BY13" s="7">
        <f t="shared" si="14"/>
        <v>0</v>
      </c>
      <c r="BZ13" s="7">
        <f t="shared" si="14"/>
        <v>0</v>
      </c>
      <c r="CA13" s="7">
        <f t="shared" si="14"/>
        <v>0</v>
      </c>
      <c r="CB13" s="7">
        <f t="shared" si="14"/>
        <v>0</v>
      </c>
      <c r="CC13" s="26">
        <f t="shared" si="14"/>
        <v>0</v>
      </c>
      <c r="CD13" s="24">
        <f t="shared" si="14"/>
        <v>0</v>
      </c>
      <c r="CE13" s="7">
        <f t="shared" si="14"/>
        <v>0</v>
      </c>
      <c r="CF13" s="7">
        <f t="shared" si="14"/>
        <v>0</v>
      </c>
      <c r="CG13" s="7">
        <f t="shared" si="14"/>
        <v>0</v>
      </c>
      <c r="CH13" s="7">
        <f t="shared" si="14"/>
        <v>0</v>
      </c>
      <c r="CI13" s="26">
        <f t="shared" si="14"/>
        <v>0</v>
      </c>
      <c r="CJ13" s="24">
        <f t="shared" si="14"/>
        <v>600</v>
      </c>
      <c r="CK13" s="7">
        <f t="shared" si="14"/>
        <v>600</v>
      </c>
      <c r="CL13" s="7">
        <f t="shared" ref="CL13:DH13" si="15">MEDIAN(CL4:CL5)</f>
        <v>600</v>
      </c>
      <c r="CM13" s="7">
        <f t="shared" si="15"/>
        <v>600</v>
      </c>
      <c r="CN13" s="7">
        <f t="shared" si="15"/>
        <v>600</v>
      </c>
      <c r="CO13" s="26">
        <f t="shared" si="15"/>
        <v>600</v>
      </c>
      <c r="CP13" s="16">
        <f t="shared" si="15"/>
        <v>0</v>
      </c>
      <c r="CQ13" s="5">
        <f t="shared" si="15"/>
        <v>0</v>
      </c>
      <c r="CR13" s="5">
        <f t="shared" si="15"/>
        <v>0</v>
      </c>
      <c r="CS13" s="5">
        <f t="shared" si="15"/>
        <v>0</v>
      </c>
      <c r="CT13" s="5">
        <f t="shared" si="15"/>
        <v>0</v>
      </c>
      <c r="CU13" s="22">
        <f t="shared" si="15"/>
        <v>0</v>
      </c>
      <c r="CV13" s="16">
        <f t="shared" si="15"/>
        <v>0</v>
      </c>
      <c r="CW13" s="5">
        <f t="shared" si="15"/>
        <v>0</v>
      </c>
      <c r="CX13" s="5">
        <f t="shared" si="15"/>
        <v>0</v>
      </c>
      <c r="CY13" s="5">
        <f t="shared" si="15"/>
        <v>0</v>
      </c>
      <c r="CZ13" s="5">
        <f t="shared" si="15"/>
        <v>0</v>
      </c>
      <c r="DA13" s="22">
        <f t="shared" si="15"/>
        <v>0</v>
      </c>
      <c r="DB13" s="16">
        <f t="shared" si="15"/>
        <v>0</v>
      </c>
      <c r="DC13" s="5">
        <f t="shared" si="15"/>
        <v>0</v>
      </c>
      <c r="DD13" s="5">
        <f t="shared" si="15"/>
        <v>0</v>
      </c>
      <c r="DE13" s="5">
        <f t="shared" si="15"/>
        <v>0</v>
      </c>
      <c r="DF13" s="5">
        <f t="shared" si="15"/>
        <v>0</v>
      </c>
      <c r="DG13" s="22">
        <f t="shared" si="15"/>
        <v>0</v>
      </c>
      <c r="DH13" s="16">
        <f t="shared" si="15"/>
        <v>0</v>
      </c>
      <c r="DI13" s="5"/>
      <c r="DJ13" s="5"/>
      <c r="DK13" s="5"/>
      <c r="DL13" s="5"/>
      <c r="DM13" s="22"/>
      <c r="DN13" s="16">
        <f t="shared" ref="DN13:EF13" si="16">MEDIAN(DN4:DN5)</f>
        <v>0</v>
      </c>
      <c r="DO13" s="5">
        <f t="shared" si="16"/>
        <v>0</v>
      </c>
      <c r="DP13" s="5">
        <f t="shared" si="16"/>
        <v>0</v>
      </c>
      <c r="DQ13" s="5">
        <f t="shared" si="16"/>
        <v>0</v>
      </c>
      <c r="DR13" s="5">
        <f t="shared" si="16"/>
        <v>0</v>
      </c>
      <c r="DS13" s="22">
        <f t="shared" si="16"/>
        <v>0</v>
      </c>
      <c r="DT13" s="16">
        <f t="shared" si="16"/>
        <v>0</v>
      </c>
      <c r="DU13" s="5">
        <f t="shared" si="16"/>
        <v>0</v>
      </c>
      <c r="DV13" s="5">
        <f t="shared" si="16"/>
        <v>0</v>
      </c>
      <c r="DW13" s="5">
        <f t="shared" si="16"/>
        <v>0</v>
      </c>
      <c r="DX13" s="5">
        <f t="shared" si="16"/>
        <v>0</v>
      </c>
      <c r="DY13" s="22">
        <f t="shared" si="16"/>
        <v>0</v>
      </c>
      <c r="DZ13" s="16">
        <f t="shared" si="16"/>
        <v>0</v>
      </c>
      <c r="EA13" s="5">
        <f t="shared" si="16"/>
        <v>0</v>
      </c>
      <c r="EB13" s="5">
        <f t="shared" si="16"/>
        <v>0</v>
      </c>
      <c r="EC13" s="5">
        <f t="shared" si="16"/>
        <v>0</v>
      </c>
      <c r="ED13" s="5">
        <f t="shared" si="16"/>
        <v>0</v>
      </c>
      <c r="EE13" s="22">
        <f t="shared" si="16"/>
        <v>0</v>
      </c>
      <c r="EF13" s="16">
        <f t="shared" si="16"/>
        <v>0</v>
      </c>
      <c r="EG13" s="5"/>
      <c r="EH13" s="5"/>
      <c r="EI13" s="5"/>
      <c r="EJ13" s="5"/>
      <c r="EK13" s="22"/>
      <c r="EL13" s="16"/>
      <c r="EM13" s="5">
        <f>MEDIAN(EM4:EM5)</f>
        <v>0</v>
      </c>
      <c r="EN13" s="5">
        <f>MEDIAN(EN4:EN5)</f>
        <v>0</v>
      </c>
      <c r="EO13" s="5">
        <f>MEDIAN(EO4:EO5)</f>
        <v>0</v>
      </c>
      <c r="EP13" s="5">
        <f>MEDIAN(EP4:EP5)</f>
        <v>0</v>
      </c>
      <c r="EQ13" s="22">
        <f>MEDIAN(EQ4:EQ5)</f>
        <v>0</v>
      </c>
      <c r="ER13" s="16"/>
      <c r="ES13" s="5">
        <f>MEDIAN(ES4:ES5)</f>
        <v>0</v>
      </c>
      <c r="ET13" s="5">
        <f>MEDIAN(ET4:ET5)</f>
        <v>0</v>
      </c>
      <c r="EU13" s="5">
        <f>MEDIAN(EU4:EU5)</f>
        <v>0</v>
      </c>
      <c r="EV13" s="5">
        <f>MEDIAN(EV4:EV5)</f>
        <v>0</v>
      </c>
      <c r="EW13" s="22">
        <f>MEDIAN(EW4:EW5)</f>
        <v>0</v>
      </c>
      <c r="EX13" s="16"/>
      <c r="EY13" s="5">
        <f>MEDIAN(EY4:EY5)</f>
        <v>0</v>
      </c>
      <c r="EZ13" s="5">
        <f>MEDIAN(EZ4:EZ5)</f>
        <v>0</v>
      </c>
      <c r="FA13" s="5">
        <f>MEDIAN(FA4:FA5)</f>
        <v>0</v>
      </c>
      <c r="FB13" s="5">
        <f>MEDIAN(FB4:FB5)</f>
        <v>0</v>
      </c>
      <c r="FC13" s="22">
        <f>MEDIAN(FC4:FC5)</f>
        <v>0</v>
      </c>
      <c r="FD13" s="24"/>
      <c r="FE13" s="7">
        <f>MEDIAN(FE4:FE5)</f>
        <v>0</v>
      </c>
      <c r="FF13" s="7">
        <f>MEDIAN(FF4:FF5)</f>
        <v>0</v>
      </c>
      <c r="FG13" s="7">
        <f>MEDIAN(FG4:FG5)</f>
        <v>0</v>
      </c>
      <c r="FH13" s="7">
        <f>MEDIAN(FH4:FH5)</f>
        <v>0</v>
      </c>
      <c r="FI13" s="26">
        <f>MEDIAN(FI4:FI5)</f>
        <v>0</v>
      </c>
      <c r="FJ13" s="24"/>
      <c r="FK13" s="7">
        <f>MEDIAN(FK4:FK5)</f>
        <v>0</v>
      </c>
      <c r="FL13" s="7">
        <f>MEDIAN(FL4:FL5)</f>
        <v>0</v>
      </c>
      <c r="FM13" s="7">
        <f>MEDIAN(FM4:FM5)</f>
        <v>0</v>
      </c>
      <c r="FN13" s="7">
        <f>MEDIAN(FN4:FN5)</f>
        <v>0</v>
      </c>
      <c r="FO13" s="26">
        <f>MEDIAN(FO4:FO5)</f>
        <v>0</v>
      </c>
      <c r="FP13" s="24"/>
      <c r="FQ13" s="7">
        <f>MEDIAN(FQ4:FQ5)</f>
        <v>0</v>
      </c>
      <c r="FR13" s="7">
        <f>MEDIAN(FR4:FR5)</f>
        <v>0</v>
      </c>
      <c r="FS13" s="7">
        <f>MEDIAN(FS4:FS5)</f>
        <v>0</v>
      </c>
      <c r="FT13" s="7">
        <f>MEDIAN(FT4:FT5)</f>
        <v>0</v>
      </c>
      <c r="FU13" s="26">
        <f>MEDIAN(FU4:FU5)</f>
        <v>0</v>
      </c>
      <c r="FV13" s="24"/>
      <c r="FW13" s="7">
        <f t="shared" ref="FW13:GG13" si="17">MEDIAN(FW4:FW5)</f>
        <v>0</v>
      </c>
      <c r="FX13" s="7">
        <f t="shared" si="17"/>
        <v>0</v>
      </c>
      <c r="FY13" s="7">
        <f t="shared" si="17"/>
        <v>0</v>
      </c>
      <c r="FZ13" s="7">
        <f t="shared" si="17"/>
        <v>0</v>
      </c>
      <c r="GA13" s="26">
        <f t="shared" si="17"/>
        <v>0</v>
      </c>
      <c r="GB13" s="28">
        <f t="shared" si="17"/>
        <v>0</v>
      </c>
      <c r="GC13" s="9">
        <f t="shared" si="17"/>
        <v>0</v>
      </c>
      <c r="GD13" s="9">
        <f t="shared" si="17"/>
        <v>0</v>
      </c>
      <c r="GE13" s="9">
        <f t="shared" si="17"/>
        <v>0</v>
      </c>
      <c r="GF13" s="9">
        <f t="shared" si="17"/>
        <v>0</v>
      </c>
      <c r="GG13" s="30">
        <f t="shared" si="17"/>
        <v>0</v>
      </c>
      <c r="GH13" s="28"/>
      <c r="GI13" s="9">
        <f>MEDIAN(GI4:GI5)</f>
        <v>0</v>
      </c>
      <c r="GJ13" s="9">
        <f>MEDIAN(GJ4:GJ5)</f>
        <v>0</v>
      </c>
      <c r="GK13" s="9"/>
      <c r="GL13" s="9"/>
      <c r="GM13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DB9B6-EA62-495B-83D0-B4114BA91D79}">
  <dimension ref="A1:GM32"/>
  <sheetViews>
    <sheetView tabSelected="1" topLeftCell="AA1" workbookViewId="0">
      <selection activeCell="F9" sqref="F9"/>
    </sheetView>
  </sheetViews>
  <sheetFormatPr defaultColWidth="9.26953125" defaultRowHeight="14.5"/>
  <cols>
    <col min="1" max="1" width="9.26953125" style="4" bestFit="1" customWidth="1"/>
    <col min="2" max="2" width="11.7265625" style="4" bestFit="1" customWidth="1"/>
    <col min="3" max="3" width="31.26953125" style="4" customWidth="1"/>
    <col min="4" max="39" width="9.26953125" style="4" bestFit="1" customWidth="1"/>
    <col min="40" max="51" width="11.54296875" style="4" bestFit="1" customWidth="1"/>
    <col min="52" max="57" width="16.7265625" style="4" bestFit="1" customWidth="1"/>
    <col min="58" max="75" width="9.26953125" style="4" bestFit="1" customWidth="1"/>
    <col min="76" max="87" width="10.26953125" style="4" bestFit="1" customWidth="1"/>
    <col min="88" max="89" width="11.26953125" style="4" bestFit="1" customWidth="1"/>
    <col min="90" max="93" width="10.26953125" style="4" bestFit="1" customWidth="1"/>
    <col min="94" max="99" width="11.7265625" style="4" bestFit="1" customWidth="1"/>
    <col min="100" max="105" width="10.7265625" style="4" bestFit="1" customWidth="1"/>
    <col min="106" max="111" width="9.26953125" style="4" bestFit="1" customWidth="1"/>
    <col min="112" max="117" width="14.26953125" style="4" bestFit="1" customWidth="1"/>
    <col min="118" max="128" width="10.7265625" style="4" bestFit="1" customWidth="1"/>
    <col min="129" max="135" width="11.7265625" style="4" bestFit="1" customWidth="1"/>
    <col min="136" max="136" width="9.7265625" style="4" bestFit="1" customWidth="1"/>
    <col min="137" max="141" width="9.26953125" style="4" bestFit="1" customWidth="1"/>
    <col min="142" max="142" width="12.26953125" style="4" bestFit="1" customWidth="1"/>
    <col min="143" max="147" width="9.7265625" style="4" bestFit="1" customWidth="1"/>
    <col min="148" max="148" width="9.26953125" style="4" bestFit="1" customWidth="1"/>
    <col min="149" max="153" width="9.7265625" style="4" bestFit="1" customWidth="1"/>
    <col min="154" max="195" width="9.26953125" style="4" bestFit="1" customWidth="1"/>
    <col min="196" max="16384" width="9.26953125" style="4"/>
  </cols>
  <sheetData>
    <row r="1" spans="1:195">
      <c r="D1" s="1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18" t="s">
        <v>0</v>
      </c>
      <c r="J1" s="1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18" t="s">
        <v>1</v>
      </c>
      <c r="P1" s="1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18" t="s">
        <v>2</v>
      </c>
      <c r="V1" s="12" t="s">
        <v>3</v>
      </c>
      <c r="W1" s="2" t="s">
        <v>3</v>
      </c>
      <c r="X1" s="2" t="s">
        <v>3</v>
      </c>
      <c r="Y1" s="2" t="s">
        <v>3</v>
      </c>
      <c r="Z1" s="2" t="s">
        <v>3</v>
      </c>
      <c r="AA1" s="18" t="s">
        <v>3</v>
      </c>
      <c r="AB1" s="12" t="s">
        <v>4</v>
      </c>
      <c r="AC1" s="2" t="s">
        <v>4</v>
      </c>
      <c r="AD1" s="2" t="s">
        <v>4</v>
      </c>
      <c r="AE1" s="2" t="s">
        <v>4</v>
      </c>
      <c r="AF1" s="2" t="s">
        <v>4</v>
      </c>
      <c r="AG1" s="18" t="s">
        <v>4</v>
      </c>
      <c r="AH1" s="12" t="s">
        <v>5</v>
      </c>
      <c r="AI1" s="2" t="s">
        <v>5</v>
      </c>
      <c r="AJ1" s="2" t="s">
        <v>5</v>
      </c>
      <c r="AK1" s="2" t="s">
        <v>5</v>
      </c>
      <c r="AL1" s="2" t="s">
        <v>5</v>
      </c>
      <c r="AM1" s="18" t="s">
        <v>5</v>
      </c>
      <c r="AN1" s="12" t="s">
        <v>6</v>
      </c>
      <c r="AO1" s="2" t="s">
        <v>6</v>
      </c>
      <c r="AP1" s="2" t="s">
        <v>6</v>
      </c>
      <c r="AQ1" s="2" t="s">
        <v>6</v>
      </c>
      <c r="AR1" s="2" t="s">
        <v>6</v>
      </c>
      <c r="AS1" s="18" t="s">
        <v>6</v>
      </c>
      <c r="AT1" s="12" t="s">
        <v>7</v>
      </c>
      <c r="AU1" s="2" t="s">
        <v>7</v>
      </c>
      <c r="AV1" s="2" t="s">
        <v>7</v>
      </c>
      <c r="AW1" s="2" t="s">
        <v>7</v>
      </c>
      <c r="AX1" s="2" t="s">
        <v>7</v>
      </c>
      <c r="AY1" s="18" t="s">
        <v>7</v>
      </c>
      <c r="AZ1" s="12" t="s">
        <v>8</v>
      </c>
      <c r="BA1" s="2" t="s">
        <v>8</v>
      </c>
      <c r="BB1" s="2" t="s">
        <v>8</v>
      </c>
      <c r="BC1" s="2" t="s">
        <v>8</v>
      </c>
      <c r="BD1" s="2" t="s">
        <v>8</v>
      </c>
      <c r="BE1" s="18" t="s">
        <v>8</v>
      </c>
      <c r="BF1" s="12" t="s">
        <v>9</v>
      </c>
      <c r="BG1" s="2" t="s">
        <v>9</v>
      </c>
      <c r="BH1" s="2" t="s">
        <v>9</v>
      </c>
      <c r="BI1" s="2" t="s">
        <v>9</v>
      </c>
      <c r="BJ1" s="2" t="s">
        <v>9</v>
      </c>
      <c r="BK1" s="18" t="s">
        <v>9</v>
      </c>
      <c r="BL1" s="12" t="s">
        <v>10</v>
      </c>
      <c r="BM1" s="2" t="s">
        <v>10</v>
      </c>
      <c r="BN1" s="2" t="s">
        <v>10</v>
      </c>
      <c r="BO1" s="2" t="s">
        <v>10</v>
      </c>
      <c r="BP1" s="2" t="s">
        <v>10</v>
      </c>
      <c r="BQ1" s="18" t="s">
        <v>10</v>
      </c>
      <c r="BR1" s="12" t="s">
        <v>11</v>
      </c>
      <c r="BS1" s="2" t="s">
        <v>11</v>
      </c>
      <c r="BT1" s="2" t="s">
        <v>11</v>
      </c>
      <c r="BU1" s="2" t="s">
        <v>11</v>
      </c>
      <c r="BV1" s="2" t="s">
        <v>11</v>
      </c>
      <c r="BW1" s="18" t="s">
        <v>11</v>
      </c>
      <c r="BX1" s="12" t="s">
        <v>12</v>
      </c>
      <c r="BY1" s="2" t="s">
        <v>12</v>
      </c>
      <c r="BZ1" s="2" t="s">
        <v>12</v>
      </c>
      <c r="CA1" s="2" t="s">
        <v>12</v>
      </c>
      <c r="CB1" s="2" t="s">
        <v>12</v>
      </c>
      <c r="CC1" s="18" t="s">
        <v>12</v>
      </c>
      <c r="CD1" s="12" t="s">
        <v>13</v>
      </c>
      <c r="CE1" s="2" t="s">
        <v>13</v>
      </c>
      <c r="CF1" s="2" t="s">
        <v>13</v>
      </c>
      <c r="CG1" s="2" t="s">
        <v>13</v>
      </c>
      <c r="CH1" s="2" t="s">
        <v>13</v>
      </c>
      <c r="CI1" s="18" t="s">
        <v>13</v>
      </c>
      <c r="CJ1" s="12" t="s">
        <v>14</v>
      </c>
      <c r="CK1" s="2" t="s">
        <v>14</v>
      </c>
      <c r="CL1" s="2" t="s">
        <v>14</v>
      </c>
      <c r="CM1" s="2" t="s">
        <v>14</v>
      </c>
      <c r="CN1" s="2" t="s">
        <v>14</v>
      </c>
      <c r="CO1" s="18" t="s">
        <v>14</v>
      </c>
      <c r="CP1" s="12" t="s">
        <v>15</v>
      </c>
      <c r="CQ1" s="2" t="s">
        <v>15</v>
      </c>
      <c r="CR1" s="2" t="s">
        <v>15</v>
      </c>
      <c r="CS1" s="2" t="s">
        <v>15</v>
      </c>
      <c r="CT1" s="2" t="s">
        <v>15</v>
      </c>
      <c r="CU1" s="18" t="s">
        <v>15</v>
      </c>
      <c r="CV1" s="12" t="s">
        <v>16</v>
      </c>
      <c r="CW1" s="2" t="s">
        <v>16</v>
      </c>
      <c r="CX1" s="2" t="s">
        <v>16</v>
      </c>
      <c r="CY1" s="2" t="s">
        <v>16</v>
      </c>
      <c r="CZ1" s="2" t="s">
        <v>16</v>
      </c>
      <c r="DA1" s="18" t="s">
        <v>16</v>
      </c>
      <c r="DB1" s="12" t="s">
        <v>17</v>
      </c>
      <c r="DC1" s="2" t="s">
        <v>17</v>
      </c>
      <c r="DD1" s="2" t="s">
        <v>17</v>
      </c>
      <c r="DE1" s="2" t="s">
        <v>17</v>
      </c>
      <c r="DF1" s="2" t="s">
        <v>17</v>
      </c>
      <c r="DG1" s="18" t="s">
        <v>17</v>
      </c>
      <c r="DH1" s="12" t="s">
        <v>18</v>
      </c>
      <c r="DI1" s="2" t="s">
        <v>18</v>
      </c>
      <c r="DJ1" s="2" t="s">
        <v>18</v>
      </c>
      <c r="DK1" s="2" t="s">
        <v>18</v>
      </c>
      <c r="DL1" s="2" t="s">
        <v>18</v>
      </c>
      <c r="DM1" s="18" t="s">
        <v>18</v>
      </c>
      <c r="DN1" s="12" t="s">
        <v>19</v>
      </c>
      <c r="DO1" s="2" t="s">
        <v>19</v>
      </c>
      <c r="DP1" s="2" t="s">
        <v>19</v>
      </c>
      <c r="DQ1" s="2" t="s">
        <v>19</v>
      </c>
      <c r="DR1" s="2" t="s">
        <v>19</v>
      </c>
      <c r="DS1" s="18" t="s">
        <v>19</v>
      </c>
      <c r="DT1" s="12" t="s">
        <v>20</v>
      </c>
      <c r="DU1" s="2" t="s">
        <v>20</v>
      </c>
      <c r="DV1" s="2" t="s">
        <v>20</v>
      </c>
      <c r="DW1" s="2" t="s">
        <v>20</v>
      </c>
      <c r="DX1" s="2" t="s">
        <v>20</v>
      </c>
      <c r="DY1" s="18" t="s">
        <v>20</v>
      </c>
      <c r="DZ1" s="12" t="s">
        <v>21</v>
      </c>
      <c r="EA1" s="2" t="s">
        <v>21</v>
      </c>
      <c r="EB1" s="2" t="s">
        <v>21</v>
      </c>
      <c r="EC1" s="2" t="s">
        <v>21</v>
      </c>
      <c r="ED1" s="2" t="s">
        <v>21</v>
      </c>
      <c r="EE1" s="18" t="s">
        <v>21</v>
      </c>
      <c r="EF1" s="12" t="s">
        <v>22</v>
      </c>
      <c r="EG1" s="2" t="s">
        <v>22</v>
      </c>
      <c r="EH1" s="2" t="s">
        <v>22</v>
      </c>
      <c r="EI1" s="2" t="s">
        <v>22</v>
      </c>
      <c r="EJ1" s="2" t="s">
        <v>22</v>
      </c>
      <c r="EK1" s="18" t="s">
        <v>22</v>
      </c>
      <c r="EL1" s="12" t="s">
        <v>23</v>
      </c>
      <c r="EM1" s="2" t="s">
        <v>23</v>
      </c>
      <c r="EN1" s="2" t="s">
        <v>23</v>
      </c>
      <c r="EO1" s="2" t="s">
        <v>23</v>
      </c>
      <c r="EP1" s="2" t="s">
        <v>23</v>
      </c>
      <c r="EQ1" s="18" t="s">
        <v>23</v>
      </c>
      <c r="ER1" s="12" t="s">
        <v>24</v>
      </c>
      <c r="ES1" s="2" t="s">
        <v>24</v>
      </c>
      <c r="ET1" s="2" t="s">
        <v>24</v>
      </c>
      <c r="EU1" s="2" t="s">
        <v>24</v>
      </c>
      <c r="EV1" s="2" t="s">
        <v>24</v>
      </c>
      <c r="EW1" s="18" t="s">
        <v>24</v>
      </c>
      <c r="EX1" s="12" t="s">
        <v>25</v>
      </c>
      <c r="EY1" s="2" t="s">
        <v>25</v>
      </c>
      <c r="EZ1" s="2" t="s">
        <v>25</v>
      </c>
      <c r="FA1" s="2" t="s">
        <v>25</v>
      </c>
      <c r="FB1" s="2" t="s">
        <v>25</v>
      </c>
      <c r="FC1" s="18" t="s">
        <v>25</v>
      </c>
      <c r="FD1" s="12" t="s">
        <v>26</v>
      </c>
      <c r="FE1" s="2" t="s">
        <v>26</v>
      </c>
      <c r="FF1" s="2" t="s">
        <v>26</v>
      </c>
      <c r="FG1" s="2" t="s">
        <v>26</v>
      </c>
      <c r="FH1" s="2" t="s">
        <v>26</v>
      </c>
      <c r="FI1" s="18" t="s">
        <v>26</v>
      </c>
      <c r="FJ1" s="12" t="s">
        <v>27</v>
      </c>
      <c r="FK1" s="2" t="s">
        <v>27</v>
      </c>
      <c r="FL1" s="2" t="s">
        <v>27</v>
      </c>
      <c r="FM1" s="2" t="s">
        <v>27</v>
      </c>
      <c r="FN1" s="2" t="s">
        <v>27</v>
      </c>
      <c r="FO1" s="18" t="s">
        <v>27</v>
      </c>
      <c r="FP1" s="12" t="s">
        <v>28</v>
      </c>
      <c r="FQ1" s="2" t="s">
        <v>28</v>
      </c>
      <c r="FR1" s="2" t="s">
        <v>28</v>
      </c>
      <c r="FS1" s="2" t="s">
        <v>28</v>
      </c>
      <c r="FT1" s="2" t="s">
        <v>28</v>
      </c>
      <c r="FU1" s="18" t="s">
        <v>28</v>
      </c>
      <c r="FV1" s="12" t="s">
        <v>29</v>
      </c>
      <c r="FW1" s="2" t="s">
        <v>29</v>
      </c>
      <c r="FX1" s="2" t="s">
        <v>29</v>
      </c>
      <c r="FY1" s="2" t="s">
        <v>29</v>
      </c>
      <c r="FZ1" s="2" t="s">
        <v>29</v>
      </c>
      <c r="GA1" s="18" t="s">
        <v>29</v>
      </c>
      <c r="GB1" s="12" t="s">
        <v>30</v>
      </c>
      <c r="GC1" s="2" t="s">
        <v>30</v>
      </c>
      <c r="GD1" s="2" t="s">
        <v>30</v>
      </c>
      <c r="GE1" s="2" t="s">
        <v>30</v>
      </c>
      <c r="GF1" s="2" t="s">
        <v>30</v>
      </c>
      <c r="GG1" s="18" t="s">
        <v>30</v>
      </c>
      <c r="GH1" s="12" t="s">
        <v>31</v>
      </c>
      <c r="GI1" s="2" t="s">
        <v>31</v>
      </c>
      <c r="GJ1" s="2" t="s">
        <v>31</v>
      </c>
      <c r="GK1" s="2" t="s">
        <v>31</v>
      </c>
      <c r="GL1" s="2" t="s">
        <v>31</v>
      </c>
      <c r="GM1" s="18" t="s">
        <v>31</v>
      </c>
    </row>
    <row r="2" spans="1:195" ht="130.15" customHeight="1">
      <c r="A2" s="3"/>
      <c r="B2" s="3"/>
      <c r="C2" s="3"/>
      <c r="D2" s="13" t="s">
        <v>32</v>
      </c>
      <c r="E2" s="11" t="s">
        <v>32</v>
      </c>
      <c r="F2" s="11" t="s">
        <v>32</v>
      </c>
      <c r="G2" s="11" t="s">
        <v>32</v>
      </c>
      <c r="H2" s="11" t="s">
        <v>32</v>
      </c>
      <c r="I2" s="19" t="s">
        <v>32</v>
      </c>
      <c r="J2" s="13" t="s">
        <v>33</v>
      </c>
      <c r="K2" s="11" t="s">
        <v>33</v>
      </c>
      <c r="L2" s="11" t="s">
        <v>33</v>
      </c>
      <c r="M2" s="11" t="s">
        <v>33</v>
      </c>
      <c r="N2" s="11" t="s">
        <v>33</v>
      </c>
      <c r="O2" s="19" t="s">
        <v>33</v>
      </c>
      <c r="P2" s="13" t="s">
        <v>34</v>
      </c>
      <c r="Q2" s="11" t="s">
        <v>34</v>
      </c>
      <c r="R2" s="11" t="s">
        <v>34</v>
      </c>
      <c r="S2" s="11" t="s">
        <v>34</v>
      </c>
      <c r="T2" s="11" t="s">
        <v>34</v>
      </c>
      <c r="U2" s="19" t="s">
        <v>34</v>
      </c>
      <c r="V2" s="13" t="s">
        <v>35</v>
      </c>
      <c r="W2" s="11" t="s">
        <v>35</v>
      </c>
      <c r="X2" s="11" t="s">
        <v>35</v>
      </c>
      <c r="Y2" s="11" t="s">
        <v>35</v>
      </c>
      <c r="Z2" s="11" t="s">
        <v>35</v>
      </c>
      <c r="AA2" s="19" t="s">
        <v>35</v>
      </c>
      <c r="AB2" s="13" t="s">
        <v>36</v>
      </c>
      <c r="AC2" s="11" t="s">
        <v>36</v>
      </c>
      <c r="AD2" s="11" t="s">
        <v>36</v>
      </c>
      <c r="AE2" s="11" t="s">
        <v>36</v>
      </c>
      <c r="AF2" s="11" t="s">
        <v>36</v>
      </c>
      <c r="AG2" s="19" t="s">
        <v>36</v>
      </c>
      <c r="AH2" s="13" t="s">
        <v>37</v>
      </c>
      <c r="AI2" s="11" t="s">
        <v>37</v>
      </c>
      <c r="AJ2" s="11" t="s">
        <v>37</v>
      </c>
      <c r="AK2" s="11" t="s">
        <v>37</v>
      </c>
      <c r="AL2" s="11" t="s">
        <v>37</v>
      </c>
      <c r="AM2" s="19" t="s">
        <v>37</v>
      </c>
      <c r="AN2" s="13" t="s">
        <v>38</v>
      </c>
      <c r="AO2" s="11" t="s">
        <v>38</v>
      </c>
      <c r="AP2" s="11" t="s">
        <v>38</v>
      </c>
      <c r="AQ2" s="11" t="s">
        <v>38</v>
      </c>
      <c r="AR2" s="11" t="s">
        <v>38</v>
      </c>
      <c r="AS2" s="19" t="s">
        <v>38</v>
      </c>
      <c r="AT2" s="13" t="s">
        <v>39</v>
      </c>
      <c r="AU2" s="11" t="s">
        <v>39</v>
      </c>
      <c r="AV2" s="11" t="s">
        <v>39</v>
      </c>
      <c r="AW2" s="11" t="s">
        <v>39</v>
      </c>
      <c r="AX2" s="11" t="s">
        <v>39</v>
      </c>
      <c r="AY2" s="19" t="s">
        <v>39</v>
      </c>
      <c r="AZ2" s="13" t="s">
        <v>40</v>
      </c>
      <c r="BA2" s="11" t="s">
        <v>40</v>
      </c>
      <c r="BB2" s="11" t="s">
        <v>40</v>
      </c>
      <c r="BC2" s="11" t="s">
        <v>40</v>
      </c>
      <c r="BD2" s="11" t="s">
        <v>40</v>
      </c>
      <c r="BE2" s="19" t="s">
        <v>40</v>
      </c>
      <c r="BF2" s="13" t="s">
        <v>41</v>
      </c>
      <c r="BG2" s="11" t="s">
        <v>41</v>
      </c>
      <c r="BH2" s="11" t="s">
        <v>41</v>
      </c>
      <c r="BI2" s="11" t="s">
        <v>41</v>
      </c>
      <c r="BJ2" s="11" t="s">
        <v>41</v>
      </c>
      <c r="BK2" s="19" t="s">
        <v>41</v>
      </c>
      <c r="BL2" s="13" t="s">
        <v>42</v>
      </c>
      <c r="BM2" s="11" t="s">
        <v>42</v>
      </c>
      <c r="BN2" s="11" t="s">
        <v>42</v>
      </c>
      <c r="BO2" s="11" t="s">
        <v>42</v>
      </c>
      <c r="BP2" s="11" t="s">
        <v>42</v>
      </c>
      <c r="BQ2" s="19" t="s">
        <v>42</v>
      </c>
      <c r="BR2" s="13" t="s">
        <v>43</v>
      </c>
      <c r="BS2" s="11" t="s">
        <v>43</v>
      </c>
      <c r="BT2" s="11" t="s">
        <v>43</v>
      </c>
      <c r="BU2" s="11" t="s">
        <v>43</v>
      </c>
      <c r="BV2" s="11" t="s">
        <v>43</v>
      </c>
      <c r="BW2" s="19" t="s">
        <v>43</v>
      </c>
      <c r="BX2" s="13" t="s">
        <v>44</v>
      </c>
      <c r="BY2" s="11" t="s">
        <v>44</v>
      </c>
      <c r="BZ2" s="11" t="s">
        <v>44</v>
      </c>
      <c r="CA2" s="11" t="s">
        <v>44</v>
      </c>
      <c r="CB2" s="11" t="s">
        <v>44</v>
      </c>
      <c r="CC2" s="19" t="s">
        <v>44</v>
      </c>
      <c r="CD2" s="13" t="s">
        <v>45</v>
      </c>
      <c r="CE2" s="11" t="s">
        <v>45</v>
      </c>
      <c r="CF2" s="11" t="s">
        <v>45</v>
      </c>
      <c r="CG2" s="11" t="s">
        <v>45</v>
      </c>
      <c r="CH2" s="11" t="s">
        <v>45</v>
      </c>
      <c r="CI2" s="19" t="s">
        <v>45</v>
      </c>
      <c r="CJ2" s="13" t="s">
        <v>46</v>
      </c>
      <c r="CK2" s="11" t="s">
        <v>46</v>
      </c>
      <c r="CL2" s="11" t="s">
        <v>46</v>
      </c>
      <c r="CM2" s="11" t="s">
        <v>46</v>
      </c>
      <c r="CN2" s="11" t="s">
        <v>46</v>
      </c>
      <c r="CO2" s="19" t="s">
        <v>46</v>
      </c>
      <c r="CP2" s="13" t="s">
        <v>47</v>
      </c>
      <c r="CQ2" s="11" t="s">
        <v>47</v>
      </c>
      <c r="CR2" s="11" t="s">
        <v>47</v>
      </c>
      <c r="CS2" s="11" t="s">
        <v>47</v>
      </c>
      <c r="CT2" s="11" t="s">
        <v>47</v>
      </c>
      <c r="CU2" s="19" t="s">
        <v>47</v>
      </c>
      <c r="CV2" s="13" t="s">
        <v>48</v>
      </c>
      <c r="CW2" s="11" t="s">
        <v>48</v>
      </c>
      <c r="CX2" s="11" t="s">
        <v>48</v>
      </c>
      <c r="CY2" s="11" t="s">
        <v>48</v>
      </c>
      <c r="CZ2" s="11" t="s">
        <v>48</v>
      </c>
      <c r="DA2" s="19" t="s">
        <v>48</v>
      </c>
      <c r="DB2" s="13" t="s">
        <v>49</v>
      </c>
      <c r="DC2" s="11" t="s">
        <v>49</v>
      </c>
      <c r="DD2" s="11" t="s">
        <v>49</v>
      </c>
      <c r="DE2" s="11" t="s">
        <v>49</v>
      </c>
      <c r="DF2" s="11" t="s">
        <v>49</v>
      </c>
      <c r="DG2" s="19" t="s">
        <v>49</v>
      </c>
      <c r="DH2" s="13" t="s">
        <v>50</v>
      </c>
      <c r="DI2" s="11" t="s">
        <v>50</v>
      </c>
      <c r="DJ2" s="11" t="s">
        <v>50</v>
      </c>
      <c r="DK2" s="11" t="s">
        <v>50</v>
      </c>
      <c r="DL2" s="11" t="s">
        <v>50</v>
      </c>
      <c r="DM2" s="19" t="s">
        <v>50</v>
      </c>
      <c r="DN2" s="13" t="s">
        <v>51</v>
      </c>
      <c r="DO2" s="11" t="s">
        <v>51</v>
      </c>
      <c r="DP2" s="11" t="s">
        <v>51</v>
      </c>
      <c r="DQ2" s="11" t="s">
        <v>51</v>
      </c>
      <c r="DR2" s="11" t="s">
        <v>51</v>
      </c>
      <c r="DS2" s="19" t="s">
        <v>51</v>
      </c>
      <c r="DT2" s="13" t="s">
        <v>52</v>
      </c>
      <c r="DU2" s="11" t="s">
        <v>52</v>
      </c>
      <c r="DV2" s="11" t="s">
        <v>52</v>
      </c>
      <c r="DW2" s="11" t="s">
        <v>52</v>
      </c>
      <c r="DX2" s="11" t="s">
        <v>52</v>
      </c>
      <c r="DY2" s="19" t="s">
        <v>52</v>
      </c>
      <c r="DZ2" s="13" t="s">
        <v>53</v>
      </c>
      <c r="EA2" s="11" t="s">
        <v>53</v>
      </c>
      <c r="EB2" s="11" t="s">
        <v>53</v>
      </c>
      <c r="EC2" s="11" t="s">
        <v>53</v>
      </c>
      <c r="ED2" s="11" t="s">
        <v>53</v>
      </c>
      <c r="EE2" s="19" t="s">
        <v>53</v>
      </c>
      <c r="EF2" s="13" t="s">
        <v>54</v>
      </c>
      <c r="EG2" s="11" t="s">
        <v>54</v>
      </c>
      <c r="EH2" s="11" t="s">
        <v>54</v>
      </c>
      <c r="EI2" s="11" t="s">
        <v>54</v>
      </c>
      <c r="EJ2" s="11" t="s">
        <v>54</v>
      </c>
      <c r="EK2" s="19" t="s">
        <v>54</v>
      </c>
      <c r="EL2" s="13" t="s">
        <v>54</v>
      </c>
      <c r="EM2" s="11" t="s">
        <v>54</v>
      </c>
      <c r="EN2" s="11" t="s">
        <v>54</v>
      </c>
      <c r="EO2" s="11" t="s">
        <v>54</v>
      </c>
      <c r="EP2" s="11" t="s">
        <v>54</v>
      </c>
      <c r="EQ2" s="19" t="s">
        <v>54</v>
      </c>
      <c r="ER2" s="13" t="s">
        <v>55</v>
      </c>
      <c r="ES2" s="11" t="s">
        <v>55</v>
      </c>
      <c r="ET2" s="11" t="s">
        <v>55</v>
      </c>
      <c r="EU2" s="11" t="s">
        <v>55</v>
      </c>
      <c r="EV2" s="11" t="s">
        <v>55</v>
      </c>
      <c r="EW2" s="19" t="s">
        <v>55</v>
      </c>
      <c r="EX2" s="13" t="s">
        <v>56</v>
      </c>
      <c r="EY2" s="11" t="s">
        <v>56</v>
      </c>
      <c r="EZ2" s="11" t="s">
        <v>56</v>
      </c>
      <c r="FA2" s="11" t="s">
        <v>56</v>
      </c>
      <c r="FB2" s="11" t="s">
        <v>56</v>
      </c>
      <c r="FC2" s="19" t="s">
        <v>56</v>
      </c>
      <c r="FD2" s="13" t="s">
        <v>57</v>
      </c>
      <c r="FE2" s="11" t="s">
        <v>57</v>
      </c>
      <c r="FF2" s="11" t="s">
        <v>57</v>
      </c>
      <c r="FG2" s="11" t="s">
        <v>57</v>
      </c>
      <c r="FH2" s="11" t="s">
        <v>57</v>
      </c>
      <c r="FI2" s="19" t="s">
        <v>57</v>
      </c>
      <c r="FJ2" s="13" t="s">
        <v>58</v>
      </c>
      <c r="FK2" s="11" t="s">
        <v>58</v>
      </c>
      <c r="FL2" s="11" t="s">
        <v>58</v>
      </c>
      <c r="FM2" s="11" t="s">
        <v>58</v>
      </c>
      <c r="FN2" s="11" t="s">
        <v>58</v>
      </c>
      <c r="FO2" s="19" t="s">
        <v>58</v>
      </c>
      <c r="FP2" s="13" t="s">
        <v>59</v>
      </c>
      <c r="FQ2" s="11" t="s">
        <v>59</v>
      </c>
      <c r="FR2" s="11" t="s">
        <v>59</v>
      </c>
      <c r="FS2" s="11" t="s">
        <v>59</v>
      </c>
      <c r="FT2" s="11" t="s">
        <v>59</v>
      </c>
      <c r="FU2" s="19" t="s">
        <v>59</v>
      </c>
      <c r="FV2" s="13" t="s">
        <v>60</v>
      </c>
      <c r="FW2" s="11" t="s">
        <v>60</v>
      </c>
      <c r="FX2" s="11" t="s">
        <v>60</v>
      </c>
      <c r="FY2" s="11" t="s">
        <v>60</v>
      </c>
      <c r="FZ2" s="11" t="s">
        <v>60</v>
      </c>
      <c r="GA2" s="19" t="s">
        <v>60</v>
      </c>
      <c r="GB2" s="13" t="s">
        <v>61</v>
      </c>
      <c r="GC2" s="11" t="s">
        <v>61</v>
      </c>
      <c r="GD2" s="11" t="s">
        <v>61</v>
      </c>
      <c r="GE2" s="11" t="s">
        <v>61</v>
      </c>
      <c r="GF2" s="11" t="s">
        <v>61</v>
      </c>
      <c r="GG2" s="19" t="s">
        <v>61</v>
      </c>
      <c r="GH2" s="13" t="s">
        <v>62</v>
      </c>
      <c r="GI2" s="11" t="s">
        <v>62</v>
      </c>
      <c r="GJ2" s="11" t="s">
        <v>62</v>
      </c>
      <c r="GK2" s="11" t="s">
        <v>62</v>
      </c>
      <c r="GL2" s="11" t="s">
        <v>62</v>
      </c>
      <c r="GM2" s="19" t="s">
        <v>62</v>
      </c>
    </row>
    <row r="3" spans="1:195">
      <c r="A3" s="1" t="s">
        <v>63</v>
      </c>
      <c r="B3" s="1" t="s">
        <v>64</v>
      </c>
      <c r="C3" s="1" t="s">
        <v>65</v>
      </c>
      <c r="D3" s="14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20" t="s">
        <v>71</v>
      </c>
      <c r="J3" s="14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20" t="s">
        <v>71</v>
      </c>
      <c r="P3" s="14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20" t="s">
        <v>71</v>
      </c>
      <c r="V3" s="14" t="s">
        <v>66</v>
      </c>
      <c r="W3" s="1" t="s">
        <v>67</v>
      </c>
      <c r="X3" s="1" t="s">
        <v>68</v>
      </c>
      <c r="Y3" s="1" t="s">
        <v>69</v>
      </c>
      <c r="Z3" s="1" t="s">
        <v>70</v>
      </c>
      <c r="AA3" s="20" t="s">
        <v>71</v>
      </c>
      <c r="AB3" s="14" t="s">
        <v>66</v>
      </c>
      <c r="AC3" s="1" t="s">
        <v>67</v>
      </c>
      <c r="AD3" s="1" t="s">
        <v>68</v>
      </c>
      <c r="AE3" s="1" t="s">
        <v>69</v>
      </c>
      <c r="AF3" s="1" t="s">
        <v>70</v>
      </c>
      <c r="AG3" s="20" t="s">
        <v>71</v>
      </c>
      <c r="AH3" s="14" t="s">
        <v>66</v>
      </c>
      <c r="AI3" s="1" t="s">
        <v>67</v>
      </c>
      <c r="AJ3" s="1" t="s">
        <v>68</v>
      </c>
      <c r="AK3" s="1" t="s">
        <v>69</v>
      </c>
      <c r="AL3" s="1" t="s">
        <v>70</v>
      </c>
      <c r="AM3" s="20" t="s">
        <v>71</v>
      </c>
      <c r="AN3" s="14" t="s">
        <v>66</v>
      </c>
      <c r="AO3" s="1" t="s">
        <v>67</v>
      </c>
      <c r="AP3" s="1" t="s">
        <v>68</v>
      </c>
      <c r="AQ3" s="1" t="s">
        <v>69</v>
      </c>
      <c r="AR3" s="1" t="s">
        <v>70</v>
      </c>
      <c r="AS3" s="20" t="s">
        <v>71</v>
      </c>
      <c r="AT3" s="14" t="s">
        <v>66</v>
      </c>
      <c r="AU3" s="1" t="s">
        <v>67</v>
      </c>
      <c r="AV3" s="1" t="s">
        <v>68</v>
      </c>
      <c r="AW3" s="1" t="s">
        <v>69</v>
      </c>
      <c r="AX3" s="1" t="s">
        <v>70</v>
      </c>
      <c r="AY3" s="20" t="s">
        <v>71</v>
      </c>
      <c r="AZ3" s="14" t="s">
        <v>66</v>
      </c>
      <c r="BA3" s="1" t="s">
        <v>67</v>
      </c>
      <c r="BB3" s="1" t="s">
        <v>68</v>
      </c>
      <c r="BC3" s="1" t="s">
        <v>69</v>
      </c>
      <c r="BD3" s="1" t="s">
        <v>70</v>
      </c>
      <c r="BE3" s="20" t="s">
        <v>71</v>
      </c>
      <c r="BF3" s="14" t="s">
        <v>66</v>
      </c>
      <c r="BG3" s="1" t="s">
        <v>67</v>
      </c>
      <c r="BH3" s="1" t="s">
        <v>68</v>
      </c>
      <c r="BI3" s="1" t="s">
        <v>69</v>
      </c>
      <c r="BJ3" s="1" t="s">
        <v>70</v>
      </c>
      <c r="BK3" s="20" t="s">
        <v>71</v>
      </c>
      <c r="BL3" s="14" t="s">
        <v>66</v>
      </c>
      <c r="BM3" s="1" t="s">
        <v>67</v>
      </c>
      <c r="BN3" s="1" t="s">
        <v>68</v>
      </c>
      <c r="BO3" s="1" t="s">
        <v>69</v>
      </c>
      <c r="BP3" s="1" t="s">
        <v>70</v>
      </c>
      <c r="BQ3" s="20" t="s">
        <v>71</v>
      </c>
      <c r="BR3" s="14" t="s">
        <v>66</v>
      </c>
      <c r="BS3" s="1" t="s">
        <v>67</v>
      </c>
      <c r="BT3" s="1" t="s">
        <v>68</v>
      </c>
      <c r="BU3" s="1" t="s">
        <v>69</v>
      </c>
      <c r="BV3" s="1" t="s">
        <v>70</v>
      </c>
      <c r="BW3" s="20" t="s">
        <v>71</v>
      </c>
      <c r="BX3" s="14" t="s">
        <v>66</v>
      </c>
      <c r="BY3" s="1" t="s">
        <v>67</v>
      </c>
      <c r="BZ3" s="1" t="s">
        <v>68</v>
      </c>
      <c r="CA3" s="1" t="s">
        <v>69</v>
      </c>
      <c r="CB3" s="1" t="s">
        <v>70</v>
      </c>
      <c r="CC3" s="20" t="s">
        <v>71</v>
      </c>
      <c r="CD3" s="14" t="s">
        <v>66</v>
      </c>
      <c r="CE3" s="1" t="s">
        <v>67</v>
      </c>
      <c r="CF3" s="1" t="s">
        <v>68</v>
      </c>
      <c r="CG3" s="1" t="s">
        <v>69</v>
      </c>
      <c r="CH3" s="1" t="s">
        <v>70</v>
      </c>
      <c r="CI3" s="20" t="s">
        <v>71</v>
      </c>
      <c r="CJ3" s="14" t="s">
        <v>66</v>
      </c>
      <c r="CK3" s="1" t="s">
        <v>67</v>
      </c>
      <c r="CL3" s="1" t="s">
        <v>68</v>
      </c>
      <c r="CM3" s="1" t="s">
        <v>69</v>
      </c>
      <c r="CN3" s="1" t="s">
        <v>70</v>
      </c>
      <c r="CO3" s="20" t="s">
        <v>71</v>
      </c>
      <c r="CP3" s="14" t="s">
        <v>66</v>
      </c>
      <c r="CQ3" s="1" t="s">
        <v>67</v>
      </c>
      <c r="CR3" s="1" t="s">
        <v>68</v>
      </c>
      <c r="CS3" s="1" t="s">
        <v>69</v>
      </c>
      <c r="CT3" s="1" t="s">
        <v>70</v>
      </c>
      <c r="CU3" s="20" t="s">
        <v>71</v>
      </c>
      <c r="CV3" s="14" t="s">
        <v>66</v>
      </c>
      <c r="CW3" s="1" t="s">
        <v>67</v>
      </c>
      <c r="CX3" s="1" t="s">
        <v>68</v>
      </c>
      <c r="CY3" s="1" t="s">
        <v>69</v>
      </c>
      <c r="CZ3" s="1" t="s">
        <v>70</v>
      </c>
      <c r="DA3" s="20" t="s">
        <v>71</v>
      </c>
      <c r="DB3" s="14" t="s">
        <v>66</v>
      </c>
      <c r="DC3" s="1" t="s">
        <v>67</v>
      </c>
      <c r="DD3" s="1" t="s">
        <v>68</v>
      </c>
      <c r="DE3" s="1" t="s">
        <v>69</v>
      </c>
      <c r="DF3" s="1" t="s">
        <v>70</v>
      </c>
      <c r="DG3" s="20" t="s">
        <v>71</v>
      </c>
      <c r="DH3" s="14" t="s">
        <v>66</v>
      </c>
      <c r="DI3" s="1" t="s">
        <v>67</v>
      </c>
      <c r="DJ3" s="1" t="s">
        <v>68</v>
      </c>
      <c r="DK3" s="1" t="s">
        <v>69</v>
      </c>
      <c r="DL3" s="1" t="s">
        <v>70</v>
      </c>
      <c r="DM3" s="20" t="s">
        <v>71</v>
      </c>
      <c r="DN3" s="14" t="s">
        <v>66</v>
      </c>
      <c r="DO3" s="1" t="s">
        <v>67</v>
      </c>
      <c r="DP3" s="1" t="s">
        <v>68</v>
      </c>
      <c r="DQ3" s="1" t="s">
        <v>69</v>
      </c>
      <c r="DR3" s="1" t="s">
        <v>70</v>
      </c>
      <c r="DS3" s="20" t="s">
        <v>71</v>
      </c>
      <c r="DT3" s="14" t="s">
        <v>66</v>
      </c>
      <c r="DU3" s="1" t="s">
        <v>67</v>
      </c>
      <c r="DV3" s="1" t="s">
        <v>68</v>
      </c>
      <c r="DW3" s="1" t="s">
        <v>69</v>
      </c>
      <c r="DX3" s="1" t="s">
        <v>70</v>
      </c>
      <c r="DY3" s="20" t="s">
        <v>71</v>
      </c>
      <c r="DZ3" s="14" t="s">
        <v>66</v>
      </c>
      <c r="EA3" s="1" t="s">
        <v>67</v>
      </c>
      <c r="EB3" s="1" t="s">
        <v>68</v>
      </c>
      <c r="EC3" s="1" t="s">
        <v>69</v>
      </c>
      <c r="ED3" s="1" t="s">
        <v>70</v>
      </c>
      <c r="EE3" s="20" t="s">
        <v>71</v>
      </c>
      <c r="EF3" s="14" t="s">
        <v>66</v>
      </c>
      <c r="EG3" s="1" t="s">
        <v>67</v>
      </c>
      <c r="EH3" s="1" t="s">
        <v>68</v>
      </c>
      <c r="EI3" s="1" t="s">
        <v>69</v>
      </c>
      <c r="EJ3" s="1" t="s">
        <v>70</v>
      </c>
      <c r="EK3" s="20" t="s">
        <v>71</v>
      </c>
      <c r="EL3" s="14" t="s">
        <v>66</v>
      </c>
      <c r="EM3" s="1" t="s">
        <v>67</v>
      </c>
      <c r="EN3" s="1" t="s">
        <v>68</v>
      </c>
      <c r="EO3" s="1" t="s">
        <v>69</v>
      </c>
      <c r="EP3" s="1" t="s">
        <v>70</v>
      </c>
      <c r="EQ3" s="20" t="s">
        <v>71</v>
      </c>
      <c r="ER3" s="14" t="s">
        <v>66</v>
      </c>
      <c r="ES3" s="1" t="s">
        <v>67</v>
      </c>
      <c r="ET3" s="1" t="s">
        <v>68</v>
      </c>
      <c r="EU3" s="1" t="s">
        <v>69</v>
      </c>
      <c r="EV3" s="1" t="s">
        <v>70</v>
      </c>
      <c r="EW3" s="20" t="s">
        <v>71</v>
      </c>
      <c r="EX3" s="14" t="s">
        <v>66</v>
      </c>
      <c r="EY3" s="1" t="s">
        <v>67</v>
      </c>
      <c r="EZ3" s="1" t="s">
        <v>68</v>
      </c>
      <c r="FA3" s="1" t="s">
        <v>69</v>
      </c>
      <c r="FB3" s="1" t="s">
        <v>70</v>
      </c>
      <c r="FC3" s="20" t="s">
        <v>71</v>
      </c>
      <c r="FD3" s="14" t="s">
        <v>66</v>
      </c>
      <c r="FE3" s="1" t="s">
        <v>67</v>
      </c>
      <c r="FF3" s="1" t="s">
        <v>68</v>
      </c>
      <c r="FG3" s="1" t="s">
        <v>69</v>
      </c>
      <c r="FH3" s="1" t="s">
        <v>70</v>
      </c>
      <c r="FI3" s="20" t="s">
        <v>71</v>
      </c>
      <c r="FJ3" s="14" t="s">
        <v>66</v>
      </c>
      <c r="FK3" s="1" t="s">
        <v>67</v>
      </c>
      <c r="FL3" s="1" t="s">
        <v>68</v>
      </c>
      <c r="FM3" s="1" t="s">
        <v>69</v>
      </c>
      <c r="FN3" s="1" t="s">
        <v>70</v>
      </c>
      <c r="FO3" s="20" t="s">
        <v>71</v>
      </c>
      <c r="FP3" s="14" t="s">
        <v>66</v>
      </c>
      <c r="FQ3" s="1" t="s">
        <v>67</v>
      </c>
      <c r="FR3" s="1" t="s">
        <v>68</v>
      </c>
      <c r="FS3" s="1" t="s">
        <v>69</v>
      </c>
      <c r="FT3" s="1" t="s">
        <v>70</v>
      </c>
      <c r="FU3" s="20" t="s">
        <v>71</v>
      </c>
      <c r="FV3" s="14" t="s">
        <v>66</v>
      </c>
      <c r="FW3" s="1" t="s">
        <v>67</v>
      </c>
      <c r="FX3" s="1" t="s">
        <v>68</v>
      </c>
      <c r="FY3" s="1" t="s">
        <v>69</v>
      </c>
      <c r="FZ3" s="1" t="s">
        <v>70</v>
      </c>
      <c r="GA3" s="20" t="s">
        <v>71</v>
      </c>
      <c r="GB3" s="14" t="s">
        <v>66</v>
      </c>
      <c r="GC3" s="1" t="s">
        <v>67</v>
      </c>
      <c r="GD3" s="1" t="s">
        <v>68</v>
      </c>
      <c r="GE3" s="1" t="s">
        <v>69</v>
      </c>
      <c r="GF3" s="1" t="s">
        <v>70</v>
      </c>
      <c r="GG3" s="20" t="s">
        <v>71</v>
      </c>
      <c r="GH3" s="14" t="s">
        <v>66</v>
      </c>
      <c r="GI3" s="1" t="s">
        <v>67</v>
      </c>
      <c r="GJ3" s="1" t="s">
        <v>68</v>
      </c>
      <c r="GK3" s="1" t="s">
        <v>69</v>
      </c>
      <c r="GL3" s="1" t="s">
        <v>70</v>
      </c>
      <c r="GM3" s="20" t="s">
        <v>71</v>
      </c>
    </row>
    <row r="4" spans="1:195">
      <c r="A4" s="4" t="s">
        <v>105</v>
      </c>
      <c r="B4" s="4" t="s">
        <v>106</v>
      </c>
      <c r="C4" s="4" t="s">
        <v>107</v>
      </c>
      <c r="D4" s="38">
        <v>7</v>
      </c>
      <c r="E4" s="32">
        <v>7</v>
      </c>
      <c r="F4" s="32">
        <v>7</v>
      </c>
      <c r="G4" s="32">
        <v>7</v>
      </c>
      <c r="H4" s="32">
        <v>7</v>
      </c>
      <c r="I4" s="33">
        <v>7</v>
      </c>
      <c r="J4" s="38">
        <v>0</v>
      </c>
      <c r="K4" s="32">
        <v>0</v>
      </c>
      <c r="L4" s="32">
        <v>0</v>
      </c>
      <c r="M4" s="32">
        <v>0</v>
      </c>
      <c r="N4" s="32">
        <v>0</v>
      </c>
      <c r="O4" s="33">
        <v>0</v>
      </c>
      <c r="P4" s="38">
        <v>0</v>
      </c>
      <c r="Q4" s="32">
        <v>0</v>
      </c>
      <c r="R4" s="32">
        <v>0</v>
      </c>
      <c r="S4" s="32">
        <v>0</v>
      </c>
      <c r="T4" s="32">
        <v>0</v>
      </c>
      <c r="U4" s="33">
        <v>0</v>
      </c>
      <c r="V4" s="38">
        <v>0</v>
      </c>
      <c r="W4" s="32">
        <v>0</v>
      </c>
      <c r="X4" s="32">
        <v>0</v>
      </c>
      <c r="Y4" s="32">
        <v>0</v>
      </c>
      <c r="Z4" s="32">
        <v>0</v>
      </c>
      <c r="AA4" s="33">
        <v>0</v>
      </c>
      <c r="AB4" s="38">
        <v>0</v>
      </c>
      <c r="AC4" s="32">
        <v>0</v>
      </c>
      <c r="AD4" s="32">
        <v>0</v>
      </c>
      <c r="AE4" s="32">
        <v>0</v>
      </c>
      <c r="AF4" s="32">
        <v>0</v>
      </c>
      <c r="AG4" s="33">
        <v>0</v>
      </c>
      <c r="AH4" s="38">
        <v>0</v>
      </c>
      <c r="AI4" s="32">
        <v>0</v>
      </c>
      <c r="AJ4" s="32">
        <v>0</v>
      </c>
      <c r="AK4" s="32">
        <v>0</v>
      </c>
      <c r="AL4" s="32">
        <v>0</v>
      </c>
      <c r="AM4" s="33">
        <v>0</v>
      </c>
      <c r="AN4" s="38">
        <v>3</v>
      </c>
      <c r="AO4" s="32">
        <v>3</v>
      </c>
      <c r="AP4" s="32">
        <v>3</v>
      </c>
      <c r="AQ4" s="32">
        <v>3</v>
      </c>
      <c r="AR4" s="32">
        <v>3</v>
      </c>
      <c r="AS4" s="33">
        <v>3</v>
      </c>
      <c r="AT4" s="38">
        <v>0</v>
      </c>
      <c r="AU4" s="32">
        <v>0</v>
      </c>
      <c r="AV4" s="32">
        <v>0</v>
      </c>
      <c r="AW4" s="32">
        <v>0</v>
      </c>
      <c r="AX4" s="32">
        <v>0</v>
      </c>
      <c r="AY4" s="33">
        <v>0</v>
      </c>
      <c r="AZ4" s="38">
        <v>3</v>
      </c>
      <c r="BA4" s="4" t="s">
        <v>75</v>
      </c>
      <c r="BB4" s="4" t="s">
        <v>75</v>
      </c>
      <c r="BC4" s="4" t="s">
        <v>75</v>
      </c>
      <c r="BD4" s="4" t="s">
        <v>75</v>
      </c>
      <c r="BE4" s="21" t="s">
        <v>75</v>
      </c>
      <c r="BF4" s="38">
        <v>1</v>
      </c>
      <c r="BG4" s="32">
        <v>1</v>
      </c>
      <c r="BH4" s="32">
        <v>1</v>
      </c>
      <c r="BI4" s="32">
        <v>1</v>
      </c>
      <c r="BJ4" s="32">
        <v>1</v>
      </c>
      <c r="BK4" s="33">
        <v>1</v>
      </c>
      <c r="BL4" s="38">
        <v>0</v>
      </c>
      <c r="BM4" s="32">
        <v>0</v>
      </c>
      <c r="BN4" s="32">
        <v>0</v>
      </c>
      <c r="BO4" s="32">
        <v>0</v>
      </c>
      <c r="BP4" s="32">
        <v>0</v>
      </c>
      <c r="BQ4" s="33">
        <v>0</v>
      </c>
      <c r="BR4" s="39">
        <v>0</v>
      </c>
      <c r="BS4" s="34">
        <v>0</v>
      </c>
      <c r="BT4" s="34">
        <v>0</v>
      </c>
      <c r="BU4" s="34">
        <v>0</v>
      </c>
      <c r="BV4" s="34">
        <v>0</v>
      </c>
      <c r="BW4" s="35">
        <v>0</v>
      </c>
      <c r="BX4" s="39">
        <v>0</v>
      </c>
      <c r="BY4" s="34">
        <v>0</v>
      </c>
      <c r="BZ4" s="34">
        <v>0</v>
      </c>
      <c r="CA4" s="34">
        <v>0</v>
      </c>
      <c r="CB4" s="34">
        <v>0</v>
      </c>
      <c r="CC4" s="35">
        <v>0</v>
      </c>
      <c r="CD4" s="39">
        <v>0</v>
      </c>
      <c r="CE4" s="34">
        <v>0</v>
      </c>
      <c r="CF4" s="34">
        <v>0</v>
      </c>
      <c r="CG4" s="34">
        <v>0</v>
      </c>
      <c r="CH4" s="34">
        <v>26</v>
      </c>
      <c r="CI4" s="35">
        <v>26</v>
      </c>
      <c r="CJ4" s="39">
        <v>33.72</v>
      </c>
      <c r="CK4" s="34">
        <v>32.89</v>
      </c>
      <c r="CL4" s="34">
        <v>33.11</v>
      </c>
      <c r="CM4" s="34">
        <v>33.93</v>
      </c>
      <c r="CN4" s="34">
        <v>36</v>
      </c>
      <c r="CO4" s="35">
        <v>36</v>
      </c>
      <c r="CP4" s="38">
        <v>80948</v>
      </c>
      <c r="CQ4" s="32">
        <v>64487</v>
      </c>
      <c r="CR4" s="32">
        <v>86052</v>
      </c>
      <c r="CS4" s="32">
        <v>69041</v>
      </c>
      <c r="CT4" s="32">
        <v>0</v>
      </c>
      <c r="CU4" s="33">
        <v>0</v>
      </c>
      <c r="CV4" s="38">
        <v>80691</v>
      </c>
      <c r="CW4" s="32">
        <v>64075</v>
      </c>
      <c r="CX4" s="32">
        <v>86052</v>
      </c>
      <c r="CY4" s="32">
        <v>68735</v>
      </c>
      <c r="CZ4" s="32">
        <v>0</v>
      </c>
      <c r="DA4" s="33">
        <v>0</v>
      </c>
      <c r="DB4" s="38">
        <v>0</v>
      </c>
      <c r="DC4" s="32">
        <v>0</v>
      </c>
      <c r="DD4" s="32">
        <v>0</v>
      </c>
      <c r="DE4" s="32">
        <v>0</v>
      </c>
      <c r="DF4" s="32">
        <v>0</v>
      </c>
      <c r="DG4" s="33">
        <v>0</v>
      </c>
      <c r="DH4" s="38">
        <v>80691</v>
      </c>
      <c r="DI4" s="4" t="s">
        <v>75</v>
      </c>
      <c r="DJ4" s="4" t="s">
        <v>75</v>
      </c>
      <c r="DK4" s="4" t="s">
        <v>75</v>
      </c>
      <c r="DL4" s="4" t="s">
        <v>75</v>
      </c>
      <c r="DM4" s="21" t="s">
        <v>75</v>
      </c>
      <c r="DN4" s="38">
        <v>350</v>
      </c>
      <c r="DO4" s="32">
        <v>544</v>
      </c>
      <c r="DP4" s="32">
        <v>346</v>
      </c>
      <c r="DQ4" s="32">
        <v>424</v>
      </c>
      <c r="DR4" s="32">
        <v>351</v>
      </c>
      <c r="DS4" s="33">
        <v>266</v>
      </c>
      <c r="DT4" s="38">
        <v>0</v>
      </c>
      <c r="DU4" s="32">
        <v>0</v>
      </c>
      <c r="DV4" s="32">
        <v>0</v>
      </c>
      <c r="DW4" s="32">
        <v>0</v>
      </c>
      <c r="DX4" s="32">
        <v>0</v>
      </c>
      <c r="DY4" s="33">
        <v>0</v>
      </c>
      <c r="DZ4" s="38">
        <v>79637</v>
      </c>
      <c r="EA4" s="32">
        <v>63174</v>
      </c>
      <c r="EB4" s="32">
        <v>86052</v>
      </c>
      <c r="EC4" s="32">
        <v>67806</v>
      </c>
      <c r="ED4" s="32">
        <v>77489</v>
      </c>
      <c r="EE4" s="33">
        <v>78159</v>
      </c>
      <c r="EF4" s="38">
        <v>961</v>
      </c>
      <c r="EG4" s="4" t="s">
        <v>75</v>
      </c>
      <c r="EH4" s="4" t="s">
        <v>75</v>
      </c>
      <c r="EI4" s="4" t="s">
        <v>75</v>
      </c>
      <c r="EJ4" s="4" t="s">
        <v>75</v>
      </c>
      <c r="EK4" s="21" t="s">
        <v>75</v>
      </c>
      <c r="EL4" s="15" t="s">
        <v>75</v>
      </c>
      <c r="EM4" s="32">
        <v>769</v>
      </c>
      <c r="EN4" s="32">
        <v>1026</v>
      </c>
      <c r="EO4" s="32">
        <v>811</v>
      </c>
      <c r="EP4" s="32">
        <v>932</v>
      </c>
      <c r="EQ4" s="33">
        <v>897</v>
      </c>
      <c r="ER4" s="15" t="s">
        <v>75</v>
      </c>
      <c r="ES4" s="32">
        <v>769</v>
      </c>
      <c r="ET4" s="32">
        <v>1026</v>
      </c>
      <c r="EU4" s="32">
        <v>811</v>
      </c>
      <c r="EV4" s="32">
        <v>932</v>
      </c>
      <c r="EW4" s="33">
        <v>897</v>
      </c>
      <c r="EX4" s="15" t="s">
        <v>75</v>
      </c>
      <c r="EY4" s="32">
        <v>0</v>
      </c>
      <c r="EZ4" s="32">
        <v>0</v>
      </c>
      <c r="FA4" s="32">
        <v>0</v>
      </c>
      <c r="FB4" s="32">
        <v>0</v>
      </c>
      <c r="FC4" s="33">
        <v>0</v>
      </c>
      <c r="FD4" s="15" t="s">
        <v>75</v>
      </c>
      <c r="FE4" s="34">
        <v>6</v>
      </c>
      <c r="FF4" s="34">
        <v>1</v>
      </c>
      <c r="FG4" s="34">
        <v>5</v>
      </c>
      <c r="FH4" s="34">
        <v>0</v>
      </c>
      <c r="FI4" s="35">
        <v>0</v>
      </c>
      <c r="FJ4" s="15" t="s">
        <v>75</v>
      </c>
      <c r="FK4" s="34">
        <v>0</v>
      </c>
      <c r="FL4" s="34">
        <v>0</v>
      </c>
      <c r="FM4" s="34">
        <v>0</v>
      </c>
      <c r="FN4" s="34">
        <v>0</v>
      </c>
      <c r="FO4" s="35">
        <v>0</v>
      </c>
      <c r="FP4" s="15" t="s">
        <v>75</v>
      </c>
      <c r="FQ4" s="34">
        <v>0</v>
      </c>
      <c r="FR4" s="34">
        <v>0</v>
      </c>
      <c r="FS4" s="34">
        <v>0</v>
      </c>
      <c r="FT4" s="34">
        <v>0</v>
      </c>
      <c r="FU4" s="35">
        <v>0</v>
      </c>
      <c r="FV4" s="15" t="s">
        <v>75</v>
      </c>
      <c r="FW4" s="34">
        <v>0</v>
      </c>
      <c r="FX4" s="34">
        <v>0</v>
      </c>
      <c r="FY4" s="34">
        <v>0</v>
      </c>
      <c r="FZ4" s="34">
        <v>0</v>
      </c>
      <c r="GA4" s="35">
        <v>0</v>
      </c>
      <c r="GB4" s="40">
        <v>0.46079999999999999</v>
      </c>
      <c r="GC4" s="36">
        <v>0.50339999999999996</v>
      </c>
      <c r="GD4" s="36">
        <v>0.50849999999999995</v>
      </c>
      <c r="GE4" s="36">
        <v>0.44469999999999998</v>
      </c>
      <c r="GF4" s="36">
        <v>0.45729999999999998</v>
      </c>
      <c r="GG4" s="37">
        <v>0.46</v>
      </c>
      <c r="GH4" s="40">
        <v>0.27739999999999998</v>
      </c>
      <c r="GI4" s="36">
        <v>0.2278</v>
      </c>
      <c r="GJ4" s="36">
        <v>0.2984</v>
      </c>
      <c r="GK4" s="4" t="s">
        <v>75</v>
      </c>
      <c r="GL4" s="4" t="s">
        <v>75</v>
      </c>
      <c r="GM4" s="21" t="s">
        <v>75</v>
      </c>
    </row>
    <row r="5" spans="1:195">
      <c r="A5" s="4" t="s">
        <v>108</v>
      </c>
      <c r="B5" s="4" t="s">
        <v>109</v>
      </c>
      <c r="C5" s="4" t="s">
        <v>110</v>
      </c>
      <c r="D5" s="38">
        <v>0</v>
      </c>
      <c r="E5" s="32">
        <v>0</v>
      </c>
      <c r="F5" s="32">
        <v>0</v>
      </c>
      <c r="G5" s="32">
        <v>0</v>
      </c>
      <c r="H5" s="32">
        <v>0</v>
      </c>
      <c r="I5" s="33">
        <v>0</v>
      </c>
      <c r="J5" s="38">
        <v>0</v>
      </c>
      <c r="K5" s="32">
        <v>0</v>
      </c>
      <c r="L5" s="32">
        <v>0</v>
      </c>
      <c r="M5" s="32">
        <v>0</v>
      </c>
      <c r="N5" s="32">
        <v>0</v>
      </c>
      <c r="O5" s="33">
        <v>0</v>
      </c>
      <c r="P5" s="38">
        <v>0</v>
      </c>
      <c r="Q5" s="32">
        <v>0</v>
      </c>
      <c r="R5" s="32">
        <v>0</v>
      </c>
      <c r="S5" s="32">
        <v>0</v>
      </c>
      <c r="T5" s="32">
        <v>0</v>
      </c>
      <c r="U5" s="33">
        <v>0</v>
      </c>
      <c r="V5" s="38">
        <v>83</v>
      </c>
      <c r="W5" s="32">
        <v>83</v>
      </c>
      <c r="X5" s="32">
        <v>83</v>
      </c>
      <c r="Y5" s="32">
        <v>83</v>
      </c>
      <c r="Z5" s="32">
        <v>83</v>
      </c>
      <c r="AA5" s="33">
        <v>83</v>
      </c>
      <c r="AB5" s="38">
        <v>0</v>
      </c>
      <c r="AC5" s="32">
        <v>0</v>
      </c>
      <c r="AD5" s="32">
        <v>0</v>
      </c>
      <c r="AE5" s="32">
        <v>0</v>
      </c>
      <c r="AF5" s="32">
        <v>0</v>
      </c>
      <c r="AG5" s="33">
        <v>0</v>
      </c>
      <c r="AH5" s="38">
        <v>0</v>
      </c>
      <c r="AI5" s="32">
        <v>0</v>
      </c>
      <c r="AJ5" s="32">
        <v>0</v>
      </c>
      <c r="AK5" s="32">
        <v>0</v>
      </c>
      <c r="AL5" s="32">
        <v>0</v>
      </c>
      <c r="AM5" s="33">
        <v>0</v>
      </c>
      <c r="AN5" s="38">
        <v>34</v>
      </c>
      <c r="AO5" s="32">
        <v>34</v>
      </c>
      <c r="AP5" s="32">
        <v>34</v>
      </c>
      <c r="AQ5" s="32">
        <v>34</v>
      </c>
      <c r="AR5" s="32">
        <v>1</v>
      </c>
      <c r="AS5" s="33">
        <v>1</v>
      </c>
      <c r="AT5" s="38">
        <v>0</v>
      </c>
      <c r="AU5" s="32">
        <v>0</v>
      </c>
      <c r="AV5" s="32">
        <v>0</v>
      </c>
      <c r="AW5" s="32">
        <v>0</v>
      </c>
      <c r="AX5" s="32">
        <v>0</v>
      </c>
      <c r="AY5" s="33">
        <v>0</v>
      </c>
      <c r="AZ5" s="38">
        <v>34</v>
      </c>
      <c r="BA5" s="4" t="s">
        <v>75</v>
      </c>
      <c r="BB5" s="4" t="s">
        <v>75</v>
      </c>
      <c r="BC5" s="4" t="s">
        <v>75</v>
      </c>
      <c r="BD5" s="4" t="s">
        <v>75</v>
      </c>
      <c r="BE5" s="21" t="s">
        <v>75</v>
      </c>
      <c r="BF5" s="38">
        <v>1</v>
      </c>
      <c r="BG5" s="32">
        <v>1</v>
      </c>
      <c r="BH5" s="32">
        <v>1</v>
      </c>
      <c r="BI5" s="32">
        <v>1</v>
      </c>
      <c r="BJ5" s="32">
        <v>1</v>
      </c>
      <c r="BK5" s="33">
        <v>1</v>
      </c>
      <c r="BL5" s="38">
        <v>34</v>
      </c>
      <c r="BM5" s="32">
        <v>34</v>
      </c>
      <c r="BN5" s="32">
        <v>34</v>
      </c>
      <c r="BO5" s="32">
        <v>0</v>
      </c>
      <c r="BP5" s="32">
        <v>0</v>
      </c>
      <c r="BQ5" s="33">
        <v>0</v>
      </c>
      <c r="BR5" s="39">
        <v>103</v>
      </c>
      <c r="BS5" s="34">
        <v>103</v>
      </c>
      <c r="BT5" s="34">
        <v>103</v>
      </c>
      <c r="BU5" s="34">
        <v>103</v>
      </c>
      <c r="BV5" s="34">
        <v>103</v>
      </c>
      <c r="BW5" s="35">
        <v>103</v>
      </c>
      <c r="BX5" s="39">
        <v>0</v>
      </c>
      <c r="BY5" s="34">
        <v>0</v>
      </c>
      <c r="BZ5" s="34">
        <v>0</v>
      </c>
      <c r="CA5" s="34">
        <v>0</v>
      </c>
      <c r="CB5" s="34">
        <v>0</v>
      </c>
      <c r="CC5" s="35">
        <v>0</v>
      </c>
      <c r="CD5" s="39">
        <v>0</v>
      </c>
      <c r="CE5" s="34">
        <v>0</v>
      </c>
      <c r="CF5" s="34">
        <v>0</v>
      </c>
      <c r="CG5" s="34">
        <v>0</v>
      </c>
      <c r="CH5" s="34">
        <v>0</v>
      </c>
      <c r="CI5" s="35">
        <v>0</v>
      </c>
      <c r="CJ5" s="39">
        <v>103</v>
      </c>
      <c r="CK5" s="34">
        <v>103.01</v>
      </c>
      <c r="CL5" s="34">
        <v>103.01</v>
      </c>
      <c r="CM5" s="34">
        <v>102</v>
      </c>
      <c r="CN5" s="34">
        <v>102</v>
      </c>
      <c r="CO5" s="35">
        <v>102</v>
      </c>
      <c r="CP5" s="38">
        <v>315562</v>
      </c>
      <c r="CQ5" s="32">
        <v>342998</v>
      </c>
      <c r="CR5" s="32">
        <v>343508</v>
      </c>
      <c r="CS5" s="32">
        <v>306773</v>
      </c>
      <c r="CT5" s="32">
        <v>307462</v>
      </c>
      <c r="CU5" s="33">
        <v>305435</v>
      </c>
      <c r="CV5" s="38">
        <v>315062</v>
      </c>
      <c r="CW5" s="32">
        <v>342498</v>
      </c>
      <c r="CX5" s="32">
        <v>342989</v>
      </c>
      <c r="CY5" s="32">
        <v>305842</v>
      </c>
      <c r="CZ5" s="32">
        <v>306722</v>
      </c>
      <c r="DA5" s="33">
        <v>304851</v>
      </c>
      <c r="DB5" s="38">
        <v>0</v>
      </c>
      <c r="DC5" s="32">
        <v>0</v>
      </c>
      <c r="DD5" s="32">
        <v>0</v>
      </c>
      <c r="DE5" s="32">
        <v>0</v>
      </c>
      <c r="DF5" s="32">
        <v>0</v>
      </c>
      <c r="DG5" s="33">
        <v>0</v>
      </c>
      <c r="DH5" s="38">
        <v>315062</v>
      </c>
      <c r="DI5" s="4" t="s">
        <v>75</v>
      </c>
      <c r="DJ5" s="4" t="s">
        <v>75</v>
      </c>
      <c r="DK5" s="4" t="s">
        <v>75</v>
      </c>
      <c r="DL5" s="4" t="s">
        <v>75</v>
      </c>
      <c r="DM5" s="21" t="s">
        <v>75</v>
      </c>
      <c r="DN5" s="38">
        <v>1599</v>
      </c>
      <c r="DO5" s="32">
        <v>801</v>
      </c>
      <c r="DP5" s="32">
        <v>908</v>
      </c>
      <c r="DQ5" s="32">
        <v>1161</v>
      </c>
      <c r="DR5" s="32">
        <v>0</v>
      </c>
      <c r="DS5" s="33">
        <v>0</v>
      </c>
      <c r="DT5" s="38">
        <v>308769</v>
      </c>
      <c r="DU5" s="32">
        <v>336380</v>
      </c>
      <c r="DV5" s="32">
        <v>336595</v>
      </c>
      <c r="DW5" s="32">
        <v>299766</v>
      </c>
      <c r="DX5" s="32">
        <v>300953</v>
      </c>
      <c r="DY5" s="33">
        <v>298762</v>
      </c>
      <c r="DZ5" s="38">
        <v>0</v>
      </c>
      <c r="EA5" s="32">
        <v>0</v>
      </c>
      <c r="EB5" s="32">
        <v>0</v>
      </c>
      <c r="EC5" s="32">
        <v>0</v>
      </c>
      <c r="ED5" s="32">
        <v>0</v>
      </c>
      <c r="EE5" s="33">
        <v>0</v>
      </c>
      <c r="EF5" s="38">
        <v>5194</v>
      </c>
      <c r="EG5" s="4" t="s">
        <v>75</v>
      </c>
      <c r="EH5" s="4" t="s">
        <v>75</v>
      </c>
      <c r="EI5" s="4" t="s">
        <v>75</v>
      </c>
      <c r="EJ5" s="4" t="s">
        <v>75</v>
      </c>
      <c r="EK5" s="21" t="s">
        <v>75</v>
      </c>
      <c r="EL5" s="15" t="s">
        <v>75</v>
      </c>
      <c r="EM5" s="32">
        <v>5817</v>
      </c>
      <c r="EN5" s="32">
        <v>6004</v>
      </c>
      <c r="EO5" s="32">
        <v>5846</v>
      </c>
      <c r="EP5" s="32">
        <v>5381</v>
      </c>
      <c r="EQ5" s="33">
        <v>4746</v>
      </c>
      <c r="ER5" s="15" t="s">
        <v>75</v>
      </c>
      <c r="ES5" s="32">
        <v>5817</v>
      </c>
      <c r="ET5" s="32">
        <v>6004</v>
      </c>
      <c r="EU5" s="32">
        <v>5846</v>
      </c>
      <c r="EV5" s="32">
        <v>5381</v>
      </c>
      <c r="EW5" s="33">
        <v>4746</v>
      </c>
      <c r="EX5" s="15" t="s">
        <v>75</v>
      </c>
      <c r="EY5" s="32">
        <v>0</v>
      </c>
      <c r="EZ5" s="32">
        <v>0</v>
      </c>
      <c r="FA5" s="32">
        <v>0</v>
      </c>
      <c r="FB5" s="32">
        <v>0</v>
      </c>
      <c r="FC5" s="33">
        <v>0</v>
      </c>
      <c r="FD5" s="15" t="s">
        <v>75</v>
      </c>
      <c r="FE5" s="34">
        <v>1</v>
      </c>
      <c r="FF5" s="34">
        <v>1</v>
      </c>
      <c r="FG5" s="34">
        <v>1</v>
      </c>
      <c r="FH5" s="34">
        <v>1</v>
      </c>
      <c r="FI5" s="35">
        <v>1</v>
      </c>
      <c r="FJ5" s="15" t="s">
        <v>75</v>
      </c>
      <c r="FK5" s="34">
        <v>1</v>
      </c>
      <c r="FL5" s="34">
        <v>1</v>
      </c>
      <c r="FM5" s="34">
        <v>0</v>
      </c>
      <c r="FN5" s="34">
        <v>0</v>
      </c>
      <c r="FO5" s="35">
        <v>0</v>
      </c>
      <c r="FP5" s="15" t="s">
        <v>75</v>
      </c>
      <c r="FQ5" s="34">
        <v>0</v>
      </c>
      <c r="FR5" s="34">
        <v>0</v>
      </c>
      <c r="FS5" s="34">
        <v>0</v>
      </c>
      <c r="FT5" s="34">
        <v>0</v>
      </c>
      <c r="FU5" s="35">
        <v>0</v>
      </c>
      <c r="FV5" s="15" t="s">
        <v>75</v>
      </c>
      <c r="FW5" s="34">
        <v>-8.1999999999999993</v>
      </c>
      <c r="FX5" s="34">
        <v>7.81</v>
      </c>
      <c r="FY5" s="34">
        <v>0</v>
      </c>
      <c r="FZ5" s="34">
        <v>0</v>
      </c>
      <c r="GA5" s="35">
        <v>0</v>
      </c>
      <c r="GB5" s="40">
        <v>0.501</v>
      </c>
      <c r="GC5" s="36">
        <v>0.51500000000000001</v>
      </c>
      <c r="GD5" s="36">
        <v>0.51100000000000001</v>
      </c>
      <c r="GE5" s="36">
        <v>0.4713</v>
      </c>
      <c r="GF5" s="36">
        <v>0.47</v>
      </c>
      <c r="GG5" s="37">
        <v>0.49</v>
      </c>
      <c r="GH5" s="40">
        <v>0.34499999999999997</v>
      </c>
      <c r="GI5" s="36">
        <v>0.375</v>
      </c>
      <c r="GJ5" s="36">
        <v>0.373</v>
      </c>
      <c r="GK5" s="4" t="s">
        <v>75</v>
      </c>
      <c r="GL5" s="4" t="s">
        <v>75</v>
      </c>
      <c r="GM5" s="21" t="s">
        <v>75</v>
      </c>
    </row>
    <row r="6" spans="1:195">
      <c r="A6" s="4" t="s">
        <v>111</v>
      </c>
      <c r="B6" s="4" t="s">
        <v>112</v>
      </c>
      <c r="C6" s="4" t="s">
        <v>113</v>
      </c>
      <c r="D6" s="38">
        <v>0</v>
      </c>
      <c r="E6" s="32">
        <v>0</v>
      </c>
      <c r="F6" s="32">
        <v>0</v>
      </c>
      <c r="G6" s="4" t="s">
        <v>75</v>
      </c>
      <c r="H6" s="4" t="s">
        <v>75</v>
      </c>
      <c r="I6" s="21" t="s">
        <v>75</v>
      </c>
      <c r="J6" s="38">
        <v>0</v>
      </c>
      <c r="K6" s="32">
        <v>0</v>
      </c>
      <c r="L6" s="32">
        <v>0</v>
      </c>
      <c r="M6" s="4" t="s">
        <v>75</v>
      </c>
      <c r="N6" s="4" t="s">
        <v>75</v>
      </c>
      <c r="O6" s="21" t="s">
        <v>75</v>
      </c>
      <c r="P6" s="38">
        <v>0</v>
      </c>
      <c r="Q6" s="32">
        <v>0</v>
      </c>
      <c r="R6" s="32">
        <v>0</v>
      </c>
      <c r="S6" s="4" t="s">
        <v>75</v>
      </c>
      <c r="T6" s="4" t="s">
        <v>75</v>
      </c>
      <c r="U6" s="21" t="s">
        <v>75</v>
      </c>
      <c r="V6" s="38">
        <v>21</v>
      </c>
      <c r="W6" s="32">
        <v>21</v>
      </c>
      <c r="X6" s="32">
        <v>21</v>
      </c>
      <c r="Y6" s="4" t="s">
        <v>75</v>
      </c>
      <c r="Z6" s="4" t="s">
        <v>75</v>
      </c>
      <c r="AA6" s="21" t="s">
        <v>75</v>
      </c>
      <c r="AB6" s="38">
        <v>0</v>
      </c>
      <c r="AC6" s="32">
        <v>0</v>
      </c>
      <c r="AD6" s="32">
        <v>0</v>
      </c>
      <c r="AE6" s="4" t="s">
        <v>75</v>
      </c>
      <c r="AF6" s="4" t="s">
        <v>75</v>
      </c>
      <c r="AG6" s="21" t="s">
        <v>75</v>
      </c>
      <c r="AH6" s="38">
        <v>0</v>
      </c>
      <c r="AI6" s="32">
        <v>0</v>
      </c>
      <c r="AJ6" s="32">
        <v>0</v>
      </c>
      <c r="AK6" s="4" t="s">
        <v>75</v>
      </c>
      <c r="AL6" s="4" t="s">
        <v>75</v>
      </c>
      <c r="AM6" s="21" t="s">
        <v>75</v>
      </c>
      <c r="AN6" s="38">
        <v>1</v>
      </c>
      <c r="AO6" s="32">
        <v>1</v>
      </c>
      <c r="AP6" s="32">
        <v>1</v>
      </c>
      <c r="AQ6" s="4" t="s">
        <v>75</v>
      </c>
      <c r="AR6" s="4" t="s">
        <v>75</v>
      </c>
      <c r="AS6" s="21" t="s">
        <v>75</v>
      </c>
      <c r="AT6" s="38">
        <v>0</v>
      </c>
      <c r="AU6" s="32">
        <v>0</v>
      </c>
      <c r="AV6" s="32">
        <v>0</v>
      </c>
      <c r="AW6" s="4" t="s">
        <v>75</v>
      </c>
      <c r="AX6" s="4" t="s">
        <v>75</v>
      </c>
      <c r="AY6" s="21" t="s">
        <v>75</v>
      </c>
      <c r="AZ6" s="38">
        <v>1</v>
      </c>
      <c r="BA6" s="4" t="s">
        <v>75</v>
      </c>
      <c r="BB6" s="4" t="s">
        <v>75</v>
      </c>
      <c r="BC6" s="4" t="s">
        <v>75</v>
      </c>
      <c r="BD6" s="4" t="s">
        <v>75</v>
      </c>
      <c r="BE6" s="21" t="s">
        <v>75</v>
      </c>
      <c r="BF6" s="38">
        <v>5</v>
      </c>
      <c r="BG6" s="32">
        <v>5</v>
      </c>
      <c r="BH6" s="32">
        <v>5</v>
      </c>
      <c r="BI6" s="4" t="s">
        <v>75</v>
      </c>
      <c r="BJ6" s="4" t="s">
        <v>75</v>
      </c>
      <c r="BK6" s="21" t="s">
        <v>75</v>
      </c>
      <c r="BL6" s="38">
        <v>3</v>
      </c>
      <c r="BM6" s="32">
        <v>3</v>
      </c>
      <c r="BN6" s="32">
        <v>3</v>
      </c>
      <c r="BO6" s="4" t="s">
        <v>75</v>
      </c>
      <c r="BP6" s="4" t="s">
        <v>75</v>
      </c>
      <c r="BQ6" s="21" t="s">
        <v>75</v>
      </c>
      <c r="BR6" s="39">
        <v>42</v>
      </c>
      <c r="BS6" s="34">
        <v>42</v>
      </c>
      <c r="BT6" s="34">
        <v>42</v>
      </c>
      <c r="BU6" s="4" t="s">
        <v>75</v>
      </c>
      <c r="BV6" s="4" t="s">
        <v>75</v>
      </c>
      <c r="BW6" s="21" t="s">
        <v>75</v>
      </c>
      <c r="BX6" s="39">
        <v>0</v>
      </c>
      <c r="BY6" s="34">
        <v>0</v>
      </c>
      <c r="BZ6" s="34">
        <v>0</v>
      </c>
      <c r="CA6" s="4" t="s">
        <v>75</v>
      </c>
      <c r="CB6" s="4" t="s">
        <v>75</v>
      </c>
      <c r="CC6" s="21" t="s">
        <v>75</v>
      </c>
      <c r="CD6" s="39">
        <v>0</v>
      </c>
      <c r="CE6" s="34">
        <v>0</v>
      </c>
      <c r="CF6" s="34">
        <v>0</v>
      </c>
      <c r="CG6" s="4" t="s">
        <v>75</v>
      </c>
      <c r="CH6" s="4" t="s">
        <v>75</v>
      </c>
      <c r="CI6" s="21" t="s">
        <v>75</v>
      </c>
      <c r="CJ6" s="39">
        <v>41</v>
      </c>
      <c r="CK6" s="34">
        <v>40.99</v>
      </c>
      <c r="CL6" s="34">
        <v>40.98</v>
      </c>
      <c r="CM6" s="4" t="s">
        <v>75</v>
      </c>
      <c r="CN6" s="4" t="s">
        <v>75</v>
      </c>
      <c r="CO6" s="21" t="s">
        <v>75</v>
      </c>
      <c r="CP6" s="38">
        <v>143576</v>
      </c>
      <c r="CQ6" s="32">
        <v>145606</v>
      </c>
      <c r="CR6" s="32">
        <v>135305</v>
      </c>
      <c r="CS6" s="4" t="s">
        <v>75</v>
      </c>
      <c r="CT6" s="4" t="s">
        <v>75</v>
      </c>
      <c r="CU6" s="21" t="s">
        <v>75</v>
      </c>
      <c r="CV6" s="38">
        <v>143576</v>
      </c>
      <c r="CW6" s="32">
        <v>145606</v>
      </c>
      <c r="CX6" s="32">
        <v>135305</v>
      </c>
      <c r="CY6" s="4" t="s">
        <v>75</v>
      </c>
      <c r="CZ6" s="4" t="s">
        <v>75</v>
      </c>
      <c r="DA6" s="21" t="s">
        <v>75</v>
      </c>
      <c r="DB6" s="38">
        <v>0</v>
      </c>
      <c r="DC6" s="32">
        <v>0</v>
      </c>
      <c r="DD6" s="32">
        <v>0</v>
      </c>
      <c r="DE6" s="4" t="s">
        <v>75</v>
      </c>
      <c r="DF6" s="4" t="s">
        <v>75</v>
      </c>
      <c r="DG6" s="21" t="s">
        <v>75</v>
      </c>
      <c r="DH6" s="38">
        <v>143576</v>
      </c>
      <c r="DI6" s="4" t="s">
        <v>75</v>
      </c>
      <c r="DJ6" s="4" t="s">
        <v>75</v>
      </c>
      <c r="DK6" s="4" t="s">
        <v>75</v>
      </c>
      <c r="DL6" s="4" t="s">
        <v>75</v>
      </c>
      <c r="DM6" s="21" t="s">
        <v>75</v>
      </c>
      <c r="DN6" s="38">
        <v>359</v>
      </c>
      <c r="DO6" s="32">
        <v>268</v>
      </c>
      <c r="DP6" s="32">
        <v>183</v>
      </c>
      <c r="DQ6" s="4" t="s">
        <v>75</v>
      </c>
      <c r="DR6" s="4" t="s">
        <v>75</v>
      </c>
      <c r="DS6" s="21" t="s">
        <v>75</v>
      </c>
      <c r="DT6" s="38">
        <v>141831</v>
      </c>
      <c r="DU6" s="32">
        <v>143818</v>
      </c>
      <c r="DV6" s="32">
        <v>133655</v>
      </c>
      <c r="DW6" s="4" t="s">
        <v>75</v>
      </c>
      <c r="DX6" s="4" t="s">
        <v>75</v>
      </c>
      <c r="DY6" s="21" t="s">
        <v>75</v>
      </c>
      <c r="DZ6" s="38">
        <v>0</v>
      </c>
      <c r="EA6" s="32">
        <v>0</v>
      </c>
      <c r="EB6" s="32">
        <v>0</v>
      </c>
      <c r="EC6" s="4" t="s">
        <v>75</v>
      </c>
      <c r="ED6" s="4" t="s">
        <v>75</v>
      </c>
      <c r="EE6" s="21" t="s">
        <v>75</v>
      </c>
      <c r="EF6" s="38">
        <v>1386</v>
      </c>
      <c r="EG6" s="4" t="s">
        <v>75</v>
      </c>
      <c r="EH6" s="4" t="s">
        <v>75</v>
      </c>
      <c r="EI6" s="4" t="s">
        <v>75</v>
      </c>
      <c r="EJ6" s="4" t="s">
        <v>75</v>
      </c>
      <c r="EK6" s="21" t="s">
        <v>75</v>
      </c>
      <c r="EL6" s="15" t="s">
        <v>75</v>
      </c>
      <c r="EM6" s="32">
        <v>1801</v>
      </c>
      <c r="EN6" s="32">
        <v>1658</v>
      </c>
      <c r="EO6" s="4" t="s">
        <v>75</v>
      </c>
      <c r="EP6" s="4" t="s">
        <v>75</v>
      </c>
      <c r="EQ6" s="21" t="s">
        <v>75</v>
      </c>
      <c r="ER6" s="15" t="s">
        <v>75</v>
      </c>
      <c r="ES6" s="32">
        <v>0</v>
      </c>
      <c r="ET6" s="32">
        <v>0</v>
      </c>
      <c r="EU6" s="4" t="s">
        <v>75</v>
      </c>
      <c r="EV6" s="4" t="s">
        <v>75</v>
      </c>
      <c r="EW6" s="21" t="s">
        <v>75</v>
      </c>
      <c r="EX6" s="15" t="s">
        <v>75</v>
      </c>
      <c r="EY6" s="32">
        <v>0</v>
      </c>
      <c r="EZ6" s="32">
        <v>0</v>
      </c>
      <c r="FA6" s="4" t="s">
        <v>75</v>
      </c>
      <c r="FB6" s="4" t="s">
        <v>75</v>
      </c>
      <c r="FC6" s="21" t="s">
        <v>75</v>
      </c>
      <c r="FD6" s="15" t="s">
        <v>75</v>
      </c>
      <c r="FE6" s="34">
        <v>0</v>
      </c>
      <c r="FF6" s="34">
        <v>1</v>
      </c>
      <c r="FG6" s="4" t="s">
        <v>75</v>
      </c>
      <c r="FH6" s="4" t="s">
        <v>75</v>
      </c>
      <c r="FI6" s="21" t="s">
        <v>75</v>
      </c>
      <c r="FJ6" s="15" t="s">
        <v>75</v>
      </c>
      <c r="FK6" s="34">
        <v>0</v>
      </c>
      <c r="FL6" s="34">
        <v>1</v>
      </c>
      <c r="FM6" s="4" t="s">
        <v>75</v>
      </c>
      <c r="FN6" s="4" t="s">
        <v>75</v>
      </c>
      <c r="FO6" s="21" t="s">
        <v>75</v>
      </c>
      <c r="FP6" s="15" t="s">
        <v>75</v>
      </c>
      <c r="FQ6" s="34">
        <v>0</v>
      </c>
      <c r="FR6" s="34">
        <v>0</v>
      </c>
      <c r="FS6" s="4" t="s">
        <v>75</v>
      </c>
      <c r="FT6" s="4" t="s">
        <v>75</v>
      </c>
      <c r="FU6" s="21" t="s">
        <v>75</v>
      </c>
      <c r="FV6" s="15" t="s">
        <v>75</v>
      </c>
      <c r="FW6" s="34">
        <v>0</v>
      </c>
      <c r="FX6" s="34">
        <v>-1.59</v>
      </c>
      <c r="FY6" s="4" t="s">
        <v>75</v>
      </c>
      <c r="FZ6" s="4" t="s">
        <v>75</v>
      </c>
      <c r="GA6" s="21" t="s">
        <v>75</v>
      </c>
      <c r="GB6" s="40">
        <v>0.54490000000000005</v>
      </c>
      <c r="GC6" s="36">
        <v>0.51600000000000001</v>
      </c>
      <c r="GD6" s="36">
        <v>0.53</v>
      </c>
      <c r="GE6" s="4" t="s">
        <v>75</v>
      </c>
      <c r="GF6" s="4" t="s">
        <v>75</v>
      </c>
      <c r="GG6" s="21" t="s">
        <v>75</v>
      </c>
      <c r="GH6" s="40">
        <v>0.39600000000000002</v>
      </c>
      <c r="GI6" s="36">
        <v>0.40100000000000002</v>
      </c>
      <c r="GJ6" s="36">
        <v>0.372</v>
      </c>
      <c r="GK6" s="4" t="s">
        <v>75</v>
      </c>
      <c r="GL6" s="4" t="s">
        <v>75</v>
      </c>
      <c r="GM6" s="21" t="s">
        <v>75</v>
      </c>
    </row>
    <row r="7" spans="1:195">
      <c r="A7" s="4" t="s">
        <v>114</v>
      </c>
      <c r="B7" s="4" t="s">
        <v>115</v>
      </c>
      <c r="C7" s="4" t="s">
        <v>116</v>
      </c>
      <c r="D7" s="38">
        <v>0</v>
      </c>
      <c r="E7" s="4" t="s">
        <v>75</v>
      </c>
      <c r="F7" s="4" t="s">
        <v>75</v>
      </c>
      <c r="G7" s="4" t="s">
        <v>75</v>
      </c>
      <c r="H7" s="4" t="s">
        <v>75</v>
      </c>
      <c r="I7" s="21" t="s">
        <v>75</v>
      </c>
      <c r="J7" s="38">
        <v>0</v>
      </c>
      <c r="K7" s="4" t="s">
        <v>75</v>
      </c>
      <c r="L7" s="4" t="s">
        <v>75</v>
      </c>
      <c r="M7" s="4" t="s">
        <v>75</v>
      </c>
      <c r="N7" s="4" t="s">
        <v>75</v>
      </c>
      <c r="O7" s="21" t="s">
        <v>75</v>
      </c>
      <c r="P7" s="38">
        <v>0</v>
      </c>
      <c r="Q7" s="4" t="s">
        <v>75</v>
      </c>
      <c r="R7" s="4" t="s">
        <v>75</v>
      </c>
      <c r="S7" s="4" t="s">
        <v>75</v>
      </c>
      <c r="T7" s="4" t="s">
        <v>75</v>
      </c>
      <c r="U7" s="21" t="s">
        <v>75</v>
      </c>
      <c r="V7" s="38">
        <v>0</v>
      </c>
      <c r="W7" s="4" t="s">
        <v>75</v>
      </c>
      <c r="X7" s="4" t="s">
        <v>75</v>
      </c>
      <c r="Y7" s="4" t="s">
        <v>75</v>
      </c>
      <c r="Z7" s="4" t="s">
        <v>75</v>
      </c>
      <c r="AA7" s="21" t="s">
        <v>75</v>
      </c>
      <c r="AB7" s="38">
        <v>0</v>
      </c>
      <c r="AC7" s="4" t="s">
        <v>75</v>
      </c>
      <c r="AD7" s="4" t="s">
        <v>75</v>
      </c>
      <c r="AE7" s="4" t="s">
        <v>75</v>
      </c>
      <c r="AF7" s="4" t="s">
        <v>75</v>
      </c>
      <c r="AG7" s="21" t="s">
        <v>75</v>
      </c>
      <c r="AH7" s="38">
        <v>0</v>
      </c>
      <c r="AI7" s="4" t="s">
        <v>75</v>
      </c>
      <c r="AJ7" s="4" t="s">
        <v>75</v>
      </c>
      <c r="AK7" s="4" t="s">
        <v>75</v>
      </c>
      <c r="AL7" s="4" t="s">
        <v>75</v>
      </c>
      <c r="AM7" s="21" t="s">
        <v>75</v>
      </c>
      <c r="AN7" s="38">
        <v>0</v>
      </c>
      <c r="AO7" s="4" t="s">
        <v>75</v>
      </c>
      <c r="AP7" s="4" t="s">
        <v>75</v>
      </c>
      <c r="AQ7" s="4" t="s">
        <v>75</v>
      </c>
      <c r="AR7" s="4" t="s">
        <v>75</v>
      </c>
      <c r="AS7" s="21" t="s">
        <v>75</v>
      </c>
      <c r="AT7" s="38">
        <v>0</v>
      </c>
      <c r="AU7" s="4" t="s">
        <v>75</v>
      </c>
      <c r="AV7" s="4" t="s">
        <v>75</v>
      </c>
      <c r="AW7" s="4" t="s">
        <v>75</v>
      </c>
      <c r="AX7" s="4" t="s">
        <v>75</v>
      </c>
      <c r="AY7" s="21" t="s">
        <v>75</v>
      </c>
      <c r="AZ7" s="38">
        <v>0</v>
      </c>
      <c r="BA7" s="4" t="s">
        <v>75</v>
      </c>
      <c r="BB7" s="4" t="s">
        <v>75</v>
      </c>
      <c r="BC7" s="4" t="s">
        <v>75</v>
      </c>
      <c r="BD7" s="4" t="s">
        <v>75</v>
      </c>
      <c r="BE7" s="21" t="s">
        <v>75</v>
      </c>
      <c r="BF7" s="38">
        <v>0</v>
      </c>
      <c r="BG7" s="4" t="s">
        <v>75</v>
      </c>
      <c r="BH7" s="4" t="s">
        <v>75</v>
      </c>
      <c r="BI7" s="4" t="s">
        <v>75</v>
      </c>
      <c r="BJ7" s="4" t="s">
        <v>75</v>
      </c>
      <c r="BK7" s="21" t="s">
        <v>75</v>
      </c>
      <c r="BL7" s="38">
        <v>0</v>
      </c>
      <c r="BM7" s="4" t="s">
        <v>75</v>
      </c>
      <c r="BN7" s="4" t="s">
        <v>75</v>
      </c>
      <c r="BO7" s="4" t="s">
        <v>75</v>
      </c>
      <c r="BP7" s="4" t="s">
        <v>75</v>
      </c>
      <c r="BQ7" s="21" t="s">
        <v>75</v>
      </c>
      <c r="BR7" s="39">
        <v>0</v>
      </c>
      <c r="BS7" s="4" t="s">
        <v>75</v>
      </c>
      <c r="BT7" s="4" t="s">
        <v>75</v>
      </c>
      <c r="BU7" s="4" t="s">
        <v>75</v>
      </c>
      <c r="BV7" s="4" t="s">
        <v>75</v>
      </c>
      <c r="BW7" s="21" t="s">
        <v>75</v>
      </c>
      <c r="BX7" s="39">
        <v>0</v>
      </c>
      <c r="BY7" s="4" t="s">
        <v>75</v>
      </c>
      <c r="BZ7" s="4" t="s">
        <v>75</v>
      </c>
      <c r="CA7" s="4" t="s">
        <v>75</v>
      </c>
      <c r="CB7" s="4" t="s">
        <v>75</v>
      </c>
      <c r="CC7" s="21" t="s">
        <v>75</v>
      </c>
      <c r="CD7" s="39">
        <v>0</v>
      </c>
      <c r="CE7" s="4" t="s">
        <v>75</v>
      </c>
      <c r="CF7" s="4" t="s">
        <v>75</v>
      </c>
      <c r="CG7" s="4" t="s">
        <v>75</v>
      </c>
      <c r="CH7" s="4" t="s">
        <v>75</v>
      </c>
      <c r="CI7" s="21" t="s">
        <v>75</v>
      </c>
      <c r="CJ7" s="39">
        <v>0</v>
      </c>
      <c r="CK7" s="4" t="s">
        <v>75</v>
      </c>
      <c r="CL7" s="4" t="s">
        <v>75</v>
      </c>
      <c r="CM7" s="4" t="s">
        <v>75</v>
      </c>
      <c r="CN7" s="4" t="s">
        <v>75</v>
      </c>
      <c r="CO7" s="21" t="s">
        <v>75</v>
      </c>
      <c r="CP7" s="38">
        <v>0</v>
      </c>
      <c r="CQ7" s="4" t="s">
        <v>75</v>
      </c>
      <c r="CR7" s="4" t="s">
        <v>75</v>
      </c>
      <c r="CS7" s="4" t="s">
        <v>75</v>
      </c>
      <c r="CT7" s="4" t="s">
        <v>75</v>
      </c>
      <c r="CU7" s="21" t="s">
        <v>75</v>
      </c>
      <c r="CV7" s="38">
        <v>0</v>
      </c>
      <c r="CW7" s="4" t="s">
        <v>75</v>
      </c>
      <c r="CX7" s="4" t="s">
        <v>75</v>
      </c>
      <c r="CY7" s="4" t="s">
        <v>75</v>
      </c>
      <c r="CZ7" s="4" t="s">
        <v>75</v>
      </c>
      <c r="DA7" s="21" t="s">
        <v>75</v>
      </c>
      <c r="DB7" s="38">
        <v>0</v>
      </c>
      <c r="DC7" s="4" t="s">
        <v>75</v>
      </c>
      <c r="DD7" s="4" t="s">
        <v>75</v>
      </c>
      <c r="DE7" s="4" t="s">
        <v>75</v>
      </c>
      <c r="DF7" s="4" t="s">
        <v>75</v>
      </c>
      <c r="DG7" s="21" t="s">
        <v>75</v>
      </c>
      <c r="DH7" s="38">
        <v>0</v>
      </c>
      <c r="DI7" s="4" t="s">
        <v>75</v>
      </c>
      <c r="DJ7" s="4" t="s">
        <v>75</v>
      </c>
      <c r="DK7" s="4" t="s">
        <v>75</v>
      </c>
      <c r="DL7" s="4" t="s">
        <v>75</v>
      </c>
      <c r="DM7" s="21" t="s">
        <v>75</v>
      </c>
      <c r="DN7" s="38">
        <v>0</v>
      </c>
      <c r="DO7" s="4" t="s">
        <v>75</v>
      </c>
      <c r="DP7" s="4" t="s">
        <v>75</v>
      </c>
      <c r="DQ7" s="4" t="s">
        <v>75</v>
      </c>
      <c r="DR7" s="4" t="s">
        <v>75</v>
      </c>
      <c r="DS7" s="21" t="s">
        <v>75</v>
      </c>
      <c r="DT7" s="38">
        <v>0</v>
      </c>
      <c r="DU7" s="4" t="s">
        <v>75</v>
      </c>
      <c r="DV7" s="4" t="s">
        <v>75</v>
      </c>
      <c r="DW7" s="4" t="s">
        <v>75</v>
      </c>
      <c r="DX7" s="4" t="s">
        <v>75</v>
      </c>
      <c r="DY7" s="21" t="s">
        <v>75</v>
      </c>
      <c r="DZ7" s="38">
        <v>0</v>
      </c>
      <c r="EA7" s="4" t="s">
        <v>75</v>
      </c>
      <c r="EB7" s="4" t="s">
        <v>75</v>
      </c>
      <c r="EC7" s="4" t="s">
        <v>75</v>
      </c>
      <c r="ED7" s="4" t="s">
        <v>75</v>
      </c>
      <c r="EE7" s="21" t="s">
        <v>75</v>
      </c>
      <c r="EF7" s="38">
        <v>0</v>
      </c>
      <c r="EG7" s="4" t="s">
        <v>75</v>
      </c>
      <c r="EH7" s="4" t="s">
        <v>75</v>
      </c>
      <c r="EI7" s="4" t="s">
        <v>75</v>
      </c>
      <c r="EJ7" s="4" t="s">
        <v>75</v>
      </c>
      <c r="EK7" s="21" t="s">
        <v>75</v>
      </c>
      <c r="EL7" s="15" t="s">
        <v>75</v>
      </c>
      <c r="EM7" s="4" t="s">
        <v>75</v>
      </c>
      <c r="EN7" s="4" t="s">
        <v>75</v>
      </c>
      <c r="EO7" s="4" t="s">
        <v>75</v>
      </c>
      <c r="EP7" s="4" t="s">
        <v>75</v>
      </c>
      <c r="EQ7" s="21" t="s">
        <v>75</v>
      </c>
      <c r="ER7" s="15" t="s">
        <v>75</v>
      </c>
      <c r="ES7" s="4" t="s">
        <v>75</v>
      </c>
      <c r="ET7" s="4" t="s">
        <v>75</v>
      </c>
      <c r="EU7" s="4" t="s">
        <v>75</v>
      </c>
      <c r="EV7" s="4" t="s">
        <v>75</v>
      </c>
      <c r="EW7" s="21" t="s">
        <v>75</v>
      </c>
      <c r="EX7" s="15" t="s">
        <v>75</v>
      </c>
      <c r="EY7" s="4" t="s">
        <v>75</v>
      </c>
      <c r="EZ7" s="4" t="s">
        <v>75</v>
      </c>
      <c r="FA7" s="4" t="s">
        <v>75</v>
      </c>
      <c r="FB7" s="4" t="s">
        <v>75</v>
      </c>
      <c r="FC7" s="21" t="s">
        <v>75</v>
      </c>
      <c r="FD7" s="15" t="s">
        <v>75</v>
      </c>
      <c r="FE7" s="4" t="s">
        <v>75</v>
      </c>
      <c r="FF7" s="4" t="s">
        <v>75</v>
      </c>
      <c r="FG7" s="4" t="s">
        <v>75</v>
      </c>
      <c r="FH7" s="4" t="s">
        <v>75</v>
      </c>
      <c r="FI7" s="21" t="s">
        <v>75</v>
      </c>
      <c r="FJ7" s="15" t="s">
        <v>75</v>
      </c>
      <c r="FK7" s="4" t="s">
        <v>75</v>
      </c>
      <c r="FL7" s="4" t="s">
        <v>75</v>
      </c>
      <c r="FM7" s="4" t="s">
        <v>75</v>
      </c>
      <c r="FN7" s="4" t="s">
        <v>75</v>
      </c>
      <c r="FO7" s="21" t="s">
        <v>75</v>
      </c>
      <c r="FP7" s="15" t="s">
        <v>75</v>
      </c>
      <c r="FQ7" s="4" t="s">
        <v>75</v>
      </c>
      <c r="FR7" s="4" t="s">
        <v>75</v>
      </c>
      <c r="FS7" s="4" t="s">
        <v>75</v>
      </c>
      <c r="FT7" s="4" t="s">
        <v>75</v>
      </c>
      <c r="FU7" s="21" t="s">
        <v>75</v>
      </c>
      <c r="FV7" s="15" t="s">
        <v>75</v>
      </c>
      <c r="FW7" s="4" t="s">
        <v>75</v>
      </c>
      <c r="FX7" s="4" t="s">
        <v>75</v>
      </c>
      <c r="FY7" s="4" t="s">
        <v>75</v>
      </c>
      <c r="FZ7" s="4" t="s">
        <v>75</v>
      </c>
      <c r="GA7" s="21" t="s">
        <v>75</v>
      </c>
      <c r="GB7" s="40">
        <v>0</v>
      </c>
      <c r="GC7" s="4" t="s">
        <v>75</v>
      </c>
      <c r="GD7" s="4" t="s">
        <v>75</v>
      </c>
      <c r="GE7" s="4" t="s">
        <v>75</v>
      </c>
      <c r="GF7" s="4" t="s">
        <v>75</v>
      </c>
      <c r="GG7" s="21" t="s">
        <v>75</v>
      </c>
      <c r="GH7" s="40">
        <v>0</v>
      </c>
      <c r="GI7" s="4" t="s">
        <v>75</v>
      </c>
      <c r="GJ7" s="4" t="s">
        <v>75</v>
      </c>
      <c r="GK7" s="4" t="s">
        <v>75</v>
      </c>
      <c r="GL7" s="4" t="s">
        <v>75</v>
      </c>
      <c r="GM7" s="21" t="s">
        <v>75</v>
      </c>
    </row>
    <row r="8" spans="1:195">
      <c r="A8" s="4" t="s">
        <v>117</v>
      </c>
      <c r="B8" s="4" t="s">
        <v>118</v>
      </c>
      <c r="C8" s="4" t="s">
        <v>119</v>
      </c>
      <c r="D8" s="38">
        <v>16</v>
      </c>
      <c r="E8" s="32">
        <v>16</v>
      </c>
      <c r="F8" s="32">
        <v>16</v>
      </c>
      <c r="G8" s="32">
        <v>16</v>
      </c>
      <c r="H8" s="32">
        <v>16</v>
      </c>
      <c r="I8" s="33">
        <v>16</v>
      </c>
      <c r="J8" s="38">
        <v>0</v>
      </c>
      <c r="K8" s="32">
        <v>0</v>
      </c>
      <c r="L8" s="32">
        <v>0</v>
      </c>
      <c r="M8" s="32">
        <v>0</v>
      </c>
      <c r="N8" s="32">
        <v>0</v>
      </c>
      <c r="O8" s="33">
        <v>0</v>
      </c>
      <c r="P8" s="38">
        <v>0</v>
      </c>
      <c r="Q8" s="32">
        <v>0</v>
      </c>
      <c r="R8" s="32">
        <v>0</v>
      </c>
      <c r="S8" s="32">
        <v>0</v>
      </c>
      <c r="T8" s="32">
        <v>0</v>
      </c>
      <c r="U8" s="33">
        <v>0</v>
      </c>
      <c r="V8" s="38">
        <v>31</v>
      </c>
      <c r="W8" s="32">
        <v>31</v>
      </c>
      <c r="X8" s="32">
        <v>31</v>
      </c>
      <c r="Y8" s="32">
        <v>31</v>
      </c>
      <c r="Z8" s="32">
        <v>31</v>
      </c>
      <c r="AA8" s="33">
        <v>31</v>
      </c>
      <c r="AB8" s="38">
        <v>0</v>
      </c>
      <c r="AC8" s="32">
        <v>0</v>
      </c>
      <c r="AD8" s="32">
        <v>0</v>
      </c>
      <c r="AE8" s="32">
        <v>0</v>
      </c>
      <c r="AF8" s="32">
        <v>0</v>
      </c>
      <c r="AG8" s="33">
        <v>0</v>
      </c>
      <c r="AH8" s="38">
        <v>0</v>
      </c>
      <c r="AI8" s="32">
        <v>0</v>
      </c>
      <c r="AJ8" s="32">
        <v>0</v>
      </c>
      <c r="AK8" s="32">
        <v>0</v>
      </c>
      <c r="AL8" s="32">
        <v>0</v>
      </c>
      <c r="AM8" s="33">
        <v>0</v>
      </c>
      <c r="AN8" s="38">
        <v>47</v>
      </c>
      <c r="AO8" s="32">
        <v>47</v>
      </c>
      <c r="AP8" s="32">
        <v>48</v>
      </c>
      <c r="AQ8" s="32">
        <v>48</v>
      </c>
      <c r="AR8" s="32">
        <v>48</v>
      </c>
      <c r="AS8" s="33">
        <v>48</v>
      </c>
      <c r="AT8" s="38">
        <v>0</v>
      </c>
      <c r="AU8" s="32">
        <v>0</v>
      </c>
      <c r="AV8" s="32">
        <v>0</v>
      </c>
      <c r="AW8" s="32">
        <v>0</v>
      </c>
      <c r="AX8" s="32">
        <v>0</v>
      </c>
      <c r="AY8" s="33">
        <v>0</v>
      </c>
      <c r="AZ8" s="38">
        <v>47</v>
      </c>
      <c r="BA8" s="4" t="s">
        <v>75</v>
      </c>
      <c r="BB8" s="4" t="s">
        <v>75</v>
      </c>
      <c r="BC8" s="4" t="s">
        <v>75</v>
      </c>
      <c r="BD8" s="4" t="s">
        <v>75</v>
      </c>
      <c r="BE8" s="21" t="s">
        <v>75</v>
      </c>
      <c r="BF8" s="38">
        <v>0</v>
      </c>
      <c r="BG8" s="32">
        <v>0</v>
      </c>
      <c r="BH8" s="32">
        <v>0</v>
      </c>
      <c r="BI8" s="32">
        <v>0</v>
      </c>
      <c r="BJ8" s="32">
        <v>0</v>
      </c>
      <c r="BK8" s="33">
        <v>0</v>
      </c>
      <c r="BL8" s="38">
        <v>1</v>
      </c>
      <c r="BM8" s="32">
        <v>1</v>
      </c>
      <c r="BN8" s="32">
        <v>1</v>
      </c>
      <c r="BO8" s="32">
        <v>1</v>
      </c>
      <c r="BP8" s="32">
        <v>1</v>
      </c>
      <c r="BQ8" s="33">
        <v>1</v>
      </c>
      <c r="BR8" s="39">
        <v>0</v>
      </c>
      <c r="BS8" s="34">
        <v>0</v>
      </c>
      <c r="BT8" s="34">
        <v>0</v>
      </c>
      <c r="BU8" s="34">
        <v>0</v>
      </c>
      <c r="BV8" s="34">
        <v>0</v>
      </c>
      <c r="BW8" s="35">
        <v>0</v>
      </c>
      <c r="BX8" s="39">
        <v>0</v>
      </c>
      <c r="BY8" s="34">
        <v>0</v>
      </c>
      <c r="BZ8" s="34">
        <v>0</v>
      </c>
      <c r="CA8" s="34">
        <v>0</v>
      </c>
      <c r="CB8" s="34">
        <v>0</v>
      </c>
      <c r="CC8" s="35">
        <v>0</v>
      </c>
      <c r="CD8" s="39">
        <v>92</v>
      </c>
      <c r="CE8" s="34">
        <v>92</v>
      </c>
      <c r="CF8" s="34">
        <v>95</v>
      </c>
      <c r="CG8" s="34">
        <v>95</v>
      </c>
      <c r="CH8" s="34">
        <v>95</v>
      </c>
      <c r="CI8" s="35">
        <v>95</v>
      </c>
      <c r="CJ8" s="39">
        <v>93</v>
      </c>
      <c r="CK8" s="34">
        <v>92</v>
      </c>
      <c r="CL8" s="34">
        <v>95</v>
      </c>
      <c r="CM8" s="34">
        <v>95</v>
      </c>
      <c r="CN8" s="34">
        <v>95</v>
      </c>
      <c r="CO8" s="35">
        <v>95</v>
      </c>
      <c r="CP8" s="38">
        <v>261952</v>
      </c>
      <c r="CQ8" s="32">
        <v>247675</v>
      </c>
      <c r="CR8" s="32">
        <v>304636</v>
      </c>
      <c r="CS8" s="32">
        <v>227976</v>
      </c>
      <c r="CT8" s="32">
        <v>254904</v>
      </c>
      <c r="CU8" s="33">
        <v>261884</v>
      </c>
      <c r="CV8" s="38">
        <v>261952</v>
      </c>
      <c r="CW8" s="32">
        <v>247675</v>
      </c>
      <c r="CX8" s="32">
        <v>304636</v>
      </c>
      <c r="CY8" s="32">
        <v>227976</v>
      </c>
      <c r="CZ8" s="32">
        <v>254904</v>
      </c>
      <c r="DA8" s="33">
        <v>261884</v>
      </c>
      <c r="DB8" s="38">
        <v>0</v>
      </c>
      <c r="DC8" s="32">
        <v>0</v>
      </c>
      <c r="DD8" s="32">
        <v>0</v>
      </c>
      <c r="DE8" s="32">
        <v>0</v>
      </c>
      <c r="DF8" s="32">
        <v>0</v>
      </c>
      <c r="DG8" s="33">
        <v>0</v>
      </c>
      <c r="DH8" s="38">
        <v>261952</v>
      </c>
      <c r="DI8" s="4" t="s">
        <v>75</v>
      </c>
      <c r="DJ8" s="4" t="s">
        <v>75</v>
      </c>
      <c r="DK8" s="4" t="s">
        <v>75</v>
      </c>
      <c r="DL8" s="4" t="s">
        <v>75</v>
      </c>
      <c r="DM8" s="21" t="s">
        <v>75</v>
      </c>
      <c r="DN8" s="38">
        <v>0</v>
      </c>
      <c r="DO8" s="32">
        <v>0</v>
      </c>
      <c r="DP8" s="32">
        <v>0</v>
      </c>
      <c r="DQ8" s="32">
        <v>0</v>
      </c>
      <c r="DR8" s="32">
        <v>0</v>
      </c>
      <c r="DS8" s="33">
        <v>0</v>
      </c>
      <c r="DT8" s="38">
        <v>0</v>
      </c>
      <c r="DU8" s="32">
        <v>0</v>
      </c>
      <c r="DV8" s="32">
        <v>0</v>
      </c>
      <c r="DW8" s="32">
        <v>0</v>
      </c>
      <c r="DX8" s="32">
        <v>0</v>
      </c>
      <c r="DY8" s="33">
        <v>0</v>
      </c>
      <c r="DZ8" s="38">
        <v>259336</v>
      </c>
      <c r="EA8" s="32">
        <v>244735</v>
      </c>
      <c r="EB8" s="32">
        <v>301906</v>
      </c>
      <c r="EC8" s="32">
        <v>225901</v>
      </c>
      <c r="ED8" s="32">
        <v>252213</v>
      </c>
      <c r="EE8" s="33">
        <v>259439</v>
      </c>
      <c r="EF8" s="38">
        <v>2616</v>
      </c>
      <c r="EG8" s="4" t="s">
        <v>75</v>
      </c>
      <c r="EH8" s="4" t="s">
        <v>75</v>
      </c>
      <c r="EI8" s="4" t="s">
        <v>75</v>
      </c>
      <c r="EJ8" s="4" t="s">
        <v>75</v>
      </c>
      <c r="EK8" s="21" t="s">
        <v>75</v>
      </c>
      <c r="EL8" s="15" t="s">
        <v>75</v>
      </c>
      <c r="EM8" s="32">
        <v>2940</v>
      </c>
      <c r="EN8" s="32">
        <v>2730</v>
      </c>
      <c r="EO8" s="32">
        <v>2075</v>
      </c>
      <c r="EP8" s="32">
        <v>2691</v>
      </c>
      <c r="EQ8" s="33">
        <v>2445</v>
      </c>
      <c r="ER8" s="15" t="s">
        <v>75</v>
      </c>
      <c r="ES8" s="32">
        <v>2940</v>
      </c>
      <c r="ET8" s="32">
        <v>2730</v>
      </c>
      <c r="EU8" s="32">
        <v>2075</v>
      </c>
      <c r="EV8" s="32">
        <v>2691</v>
      </c>
      <c r="EW8" s="33">
        <v>2445</v>
      </c>
      <c r="EX8" s="15" t="s">
        <v>75</v>
      </c>
      <c r="EY8" s="32">
        <v>0</v>
      </c>
      <c r="EZ8" s="32">
        <v>0</v>
      </c>
      <c r="FA8" s="32">
        <v>0</v>
      </c>
      <c r="FB8" s="32">
        <v>0</v>
      </c>
      <c r="FC8" s="33">
        <v>0</v>
      </c>
      <c r="FD8" s="15" t="s">
        <v>75</v>
      </c>
      <c r="FE8" s="34">
        <v>3</v>
      </c>
      <c r="FF8" s="34">
        <v>0</v>
      </c>
      <c r="FG8" s="34">
        <v>0</v>
      </c>
      <c r="FH8" s="34">
        <v>0</v>
      </c>
      <c r="FI8" s="35">
        <v>0</v>
      </c>
      <c r="FJ8" s="15" t="s">
        <v>75</v>
      </c>
      <c r="FK8" s="34">
        <v>0</v>
      </c>
      <c r="FL8" s="34">
        <v>0</v>
      </c>
      <c r="FM8" s="34">
        <v>0</v>
      </c>
      <c r="FN8" s="34">
        <v>0</v>
      </c>
      <c r="FO8" s="35">
        <v>0</v>
      </c>
      <c r="FP8" s="15" t="s">
        <v>75</v>
      </c>
      <c r="FQ8" s="34">
        <v>0</v>
      </c>
      <c r="FR8" s="34">
        <v>0</v>
      </c>
      <c r="FS8" s="34">
        <v>0</v>
      </c>
      <c r="FT8" s="34">
        <v>0</v>
      </c>
      <c r="FU8" s="35">
        <v>0</v>
      </c>
      <c r="FV8" s="15" t="s">
        <v>75</v>
      </c>
      <c r="FW8" s="34">
        <v>-19.98</v>
      </c>
      <c r="FX8" s="34">
        <v>-6.56</v>
      </c>
      <c r="FY8" s="34">
        <v>-13.92</v>
      </c>
      <c r="FZ8" s="34">
        <v>-12.1</v>
      </c>
      <c r="GA8" s="35">
        <v>-10.96</v>
      </c>
      <c r="GB8" s="40">
        <v>0.502</v>
      </c>
      <c r="GC8" s="36">
        <v>0.505</v>
      </c>
      <c r="GD8" s="36">
        <v>0.52800000000000002</v>
      </c>
      <c r="GE8" s="36">
        <v>0.45600000000000002</v>
      </c>
      <c r="GF8" s="36">
        <v>0.47299999999999998</v>
      </c>
      <c r="GG8" s="37">
        <v>0.49</v>
      </c>
      <c r="GH8" s="40">
        <v>0.34899999999999998</v>
      </c>
      <c r="GI8" s="36">
        <v>0.32700000000000001</v>
      </c>
      <c r="GJ8" s="36">
        <v>0.37130000000000002</v>
      </c>
      <c r="GK8" s="4" t="s">
        <v>75</v>
      </c>
      <c r="GL8" s="4" t="s">
        <v>75</v>
      </c>
      <c r="GM8" s="21" t="s">
        <v>75</v>
      </c>
    </row>
    <row r="9" spans="1:195">
      <c r="A9" s="4" t="s">
        <v>120</v>
      </c>
      <c r="B9" s="4" t="s">
        <v>121</v>
      </c>
      <c r="C9" s="4" t="s">
        <v>122</v>
      </c>
      <c r="D9" s="38">
        <v>0</v>
      </c>
      <c r="E9" s="32">
        <v>0</v>
      </c>
      <c r="F9" s="32">
        <v>0</v>
      </c>
      <c r="G9" s="32">
        <v>0</v>
      </c>
      <c r="H9" s="32">
        <v>0</v>
      </c>
      <c r="I9" s="33">
        <v>0</v>
      </c>
      <c r="J9" s="38">
        <v>2</v>
      </c>
      <c r="K9" s="32">
        <v>2</v>
      </c>
      <c r="L9" s="32">
        <v>2</v>
      </c>
      <c r="M9" s="32">
        <v>2</v>
      </c>
      <c r="N9" s="32">
        <v>2</v>
      </c>
      <c r="O9" s="33">
        <v>2</v>
      </c>
      <c r="P9" s="38">
        <v>0</v>
      </c>
      <c r="Q9" s="32">
        <v>0</v>
      </c>
      <c r="R9" s="32">
        <v>0</v>
      </c>
      <c r="S9" s="32">
        <v>0</v>
      </c>
      <c r="T9" s="32">
        <v>0</v>
      </c>
      <c r="U9" s="33">
        <v>0</v>
      </c>
      <c r="V9" s="38">
        <v>0</v>
      </c>
      <c r="W9" s="32">
        <v>0</v>
      </c>
      <c r="X9" s="32">
        <v>0</v>
      </c>
      <c r="Y9" s="32">
        <v>0</v>
      </c>
      <c r="Z9" s="32">
        <v>0</v>
      </c>
      <c r="AA9" s="33">
        <v>0</v>
      </c>
      <c r="AB9" s="38">
        <v>0</v>
      </c>
      <c r="AC9" s="32">
        <v>0</v>
      </c>
      <c r="AD9" s="32">
        <v>0</v>
      </c>
      <c r="AE9" s="32">
        <v>0</v>
      </c>
      <c r="AF9" s="32">
        <v>0</v>
      </c>
      <c r="AG9" s="33">
        <v>0</v>
      </c>
      <c r="AH9" s="38">
        <v>0</v>
      </c>
      <c r="AI9" s="32">
        <v>0</v>
      </c>
      <c r="AJ9" s="32">
        <v>0</v>
      </c>
      <c r="AK9" s="32">
        <v>0</v>
      </c>
      <c r="AL9" s="32">
        <v>0</v>
      </c>
      <c r="AM9" s="33">
        <v>0</v>
      </c>
      <c r="AN9" s="38">
        <v>1</v>
      </c>
      <c r="AO9" s="32">
        <v>1</v>
      </c>
      <c r="AP9" s="32">
        <v>1</v>
      </c>
      <c r="AQ9" s="32">
        <v>1</v>
      </c>
      <c r="AR9" s="32">
        <v>1</v>
      </c>
      <c r="AS9" s="33">
        <v>1</v>
      </c>
      <c r="AT9" s="38">
        <v>0</v>
      </c>
      <c r="AU9" s="32">
        <v>0</v>
      </c>
      <c r="AV9" s="32">
        <v>0</v>
      </c>
      <c r="AW9" s="32">
        <v>0</v>
      </c>
      <c r="AX9" s="32">
        <v>0</v>
      </c>
      <c r="AY9" s="33">
        <v>0</v>
      </c>
      <c r="AZ9" s="38">
        <v>1</v>
      </c>
      <c r="BA9" s="4" t="s">
        <v>75</v>
      </c>
      <c r="BB9" s="4" t="s">
        <v>75</v>
      </c>
      <c r="BC9" s="4" t="s">
        <v>75</v>
      </c>
      <c r="BD9" s="4" t="s">
        <v>75</v>
      </c>
      <c r="BE9" s="21" t="s">
        <v>75</v>
      </c>
      <c r="BF9" s="38">
        <v>1</v>
      </c>
      <c r="BG9" s="32">
        <v>1</v>
      </c>
      <c r="BH9" s="32">
        <v>1</v>
      </c>
      <c r="BI9" s="32">
        <v>1</v>
      </c>
      <c r="BJ9" s="32">
        <v>1</v>
      </c>
      <c r="BK9" s="33">
        <v>1</v>
      </c>
      <c r="BL9" s="38">
        <v>1</v>
      </c>
      <c r="BM9" s="32">
        <v>1</v>
      </c>
      <c r="BN9" s="32">
        <v>1</v>
      </c>
      <c r="BO9" s="32">
        <v>1</v>
      </c>
      <c r="BP9" s="32">
        <v>1</v>
      </c>
      <c r="BQ9" s="33">
        <v>1</v>
      </c>
      <c r="BR9" s="39">
        <v>0</v>
      </c>
      <c r="BS9" s="34">
        <v>0</v>
      </c>
      <c r="BT9" s="34">
        <v>0</v>
      </c>
      <c r="BU9" s="34">
        <v>0</v>
      </c>
      <c r="BV9" s="34">
        <v>0</v>
      </c>
      <c r="BW9" s="35">
        <v>0</v>
      </c>
      <c r="BX9" s="39">
        <v>51</v>
      </c>
      <c r="BY9" s="34">
        <v>51</v>
      </c>
      <c r="BZ9" s="34">
        <v>51</v>
      </c>
      <c r="CA9" s="34">
        <v>51</v>
      </c>
      <c r="CB9" s="34">
        <v>51</v>
      </c>
      <c r="CC9" s="35">
        <v>51</v>
      </c>
      <c r="CD9" s="39">
        <v>8</v>
      </c>
      <c r="CE9" s="34">
        <v>0</v>
      </c>
      <c r="CF9" s="34">
        <v>0</v>
      </c>
      <c r="CG9" s="34">
        <v>0</v>
      </c>
      <c r="CH9" s="34">
        <v>0</v>
      </c>
      <c r="CI9" s="35">
        <v>0</v>
      </c>
      <c r="CJ9" s="39">
        <v>51</v>
      </c>
      <c r="CK9" s="34">
        <v>51</v>
      </c>
      <c r="CL9" s="34">
        <v>51</v>
      </c>
      <c r="CM9" s="34">
        <v>51</v>
      </c>
      <c r="CN9" s="34">
        <v>51</v>
      </c>
      <c r="CO9" s="35">
        <v>51</v>
      </c>
      <c r="CP9" s="38">
        <v>147917</v>
      </c>
      <c r="CQ9" s="32">
        <v>144810</v>
      </c>
      <c r="CR9" s="32">
        <v>162780</v>
      </c>
      <c r="CS9" s="32">
        <v>151205</v>
      </c>
      <c r="CT9" s="32">
        <v>134091</v>
      </c>
      <c r="CU9" s="33">
        <v>146371</v>
      </c>
      <c r="CV9" s="38">
        <v>147917</v>
      </c>
      <c r="CW9" s="32">
        <v>144810</v>
      </c>
      <c r="CX9" s="32">
        <v>162780</v>
      </c>
      <c r="CY9" s="32">
        <v>151205</v>
      </c>
      <c r="CZ9" s="32">
        <v>134091</v>
      </c>
      <c r="DA9" s="33">
        <v>146162</v>
      </c>
      <c r="DB9" s="38">
        <v>0</v>
      </c>
      <c r="DC9" s="32">
        <v>0</v>
      </c>
      <c r="DD9" s="32">
        <v>0</v>
      </c>
      <c r="DE9" s="32">
        <v>0</v>
      </c>
      <c r="DF9" s="32">
        <v>0</v>
      </c>
      <c r="DG9" s="33">
        <v>0</v>
      </c>
      <c r="DH9" s="38">
        <v>147917</v>
      </c>
      <c r="DI9" s="4" t="s">
        <v>75</v>
      </c>
      <c r="DJ9" s="4" t="s">
        <v>75</v>
      </c>
      <c r="DK9" s="4" t="s">
        <v>75</v>
      </c>
      <c r="DL9" s="4" t="s">
        <v>75</v>
      </c>
      <c r="DM9" s="21" t="s">
        <v>75</v>
      </c>
      <c r="DN9" s="38">
        <v>0</v>
      </c>
      <c r="DO9" s="32">
        <v>0</v>
      </c>
      <c r="DP9" s="32">
        <v>0</v>
      </c>
      <c r="DQ9" s="32">
        <v>0</v>
      </c>
      <c r="DR9" s="32">
        <v>0</v>
      </c>
      <c r="DS9" s="33">
        <v>0</v>
      </c>
      <c r="DT9" s="38">
        <v>147869</v>
      </c>
      <c r="DU9" s="32">
        <v>144292</v>
      </c>
      <c r="DV9" s="32">
        <v>161580</v>
      </c>
      <c r="DW9" s="32">
        <v>150681</v>
      </c>
      <c r="DX9" s="32">
        <v>133934</v>
      </c>
      <c r="DY9" s="33">
        <v>146326</v>
      </c>
      <c r="DZ9" s="38">
        <v>0</v>
      </c>
      <c r="EA9" s="32">
        <v>0</v>
      </c>
      <c r="EB9" s="32">
        <v>0</v>
      </c>
      <c r="EC9" s="32">
        <v>0</v>
      </c>
      <c r="ED9" s="32">
        <v>0</v>
      </c>
      <c r="EE9" s="33">
        <v>0</v>
      </c>
      <c r="EF9" s="38">
        <v>48</v>
      </c>
      <c r="EG9" s="4" t="s">
        <v>75</v>
      </c>
      <c r="EH9" s="4" t="s">
        <v>75</v>
      </c>
      <c r="EI9" s="4" t="s">
        <v>75</v>
      </c>
      <c r="EJ9" s="4" t="s">
        <v>75</v>
      </c>
      <c r="EK9" s="21" t="s">
        <v>75</v>
      </c>
      <c r="EL9" s="15" t="s">
        <v>75</v>
      </c>
      <c r="EM9" s="32">
        <v>1333</v>
      </c>
      <c r="EN9" s="32">
        <v>1200</v>
      </c>
      <c r="EO9" s="32">
        <v>524</v>
      </c>
      <c r="EP9" s="32">
        <v>157</v>
      </c>
      <c r="EQ9" s="33">
        <v>45</v>
      </c>
      <c r="ER9" s="15" t="s">
        <v>75</v>
      </c>
      <c r="ES9" s="32">
        <v>1333</v>
      </c>
      <c r="ET9" s="32">
        <v>1200</v>
      </c>
      <c r="EU9" s="32">
        <v>524</v>
      </c>
      <c r="EV9" s="32">
        <v>157</v>
      </c>
      <c r="EW9" s="33">
        <v>45</v>
      </c>
      <c r="EX9" s="15" t="s">
        <v>75</v>
      </c>
      <c r="EY9" s="32">
        <v>0</v>
      </c>
      <c r="EZ9" s="32">
        <v>0</v>
      </c>
      <c r="FA9" s="32">
        <v>0</v>
      </c>
      <c r="FB9" s="32">
        <v>0</v>
      </c>
      <c r="FC9" s="33">
        <v>0</v>
      </c>
      <c r="FD9" s="15" t="s">
        <v>75</v>
      </c>
      <c r="FE9" s="34">
        <v>0</v>
      </c>
      <c r="FF9" s="34">
        <v>0</v>
      </c>
      <c r="FG9" s="34">
        <v>0</v>
      </c>
      <c r="FH9" s="34">
        <v>0</v>
      </c>
      <c r="FI9" s="35">
        <v>0</v>
      </c>
      <c r="FJ9" s="15" t="s">
        <v>75</v>
      </c>
      <c r="FK9" s="34">
        <v>0</v>
      </c>
      <c r="FL9" s="34">
        <v>0</v>
      </c>
      <c r="FM9" s="34">
        <v>0</v>
      </c>
      <c r="FN9" s="34">
        <v>1</v>
      </c>
      <c r="FO9" s="35">
        <v>1</v>
      </c>
      <c r="FP9" s="15" t="s">
        <v>75</v>
      </c>
      <c r="FQ9" s="34">
        <v>0</v>
      </c>
      <c r="FR9" s="34">
        <v>0</v>
      </c>
      <c r="FS9" s="34">
        <v>0</v>
      </c>
      <c r="FT9" s="34">
        <v>0</v>
      </c>
      <c r="FU9" s="35">
        <v>0</v>
      </c>
      <c r="FV9" s="15" t="s">
        <v>75</v>
      </c>
      <c r="FW9" s="34">
        <v>-1.5</v>
      </c>
      <c r="FX9" s="34">
        <v>-2.09</v>
      </c>
      <c r="FY9" s="34">
        <v>-1.73</v>
      </c>
      <c r="FZ9" s="34">
        <v>-1.77</v>
      </c>
      <c r="GA9" s="35">
        <v>-1.65</v>
      </c>
      <c r="GB9" s="40">
        <v>0.47749999999999998</v>
      </c>
      <c r="GC9" s="36">
        <v>0.47339999999999999</v>
      </c>
      <c r="GD9" s="36">
        <v>0.47699999999999998</v>
      </c>
      <c r="GE9" s="36">
        <v>0.48270000000000002</v>
      </c>
      <c r="GF9" s="36">
        <v>0.45540000000000003</v>
      </c>
      <c r="GG9" s="37">
        <v>0.49</v>
      </c>
      <c r="GH9" s="40">
        <v>0.33110000000000001</v>
      </c>
      <c r="GI9" s="36">
        <v>0.3241</v>
      </c>
      <c r="GJ9" s="36">
        <v>0.36270000000000002</v>
      </c>
      <c r="GK9" s="4" t="s">
        <v>75</v>
      </c>
      <c r="GL9" s="4" t="s">
        <v>75</v>
      </c>
      <c r="GM9" s="21" t="s">
        <v>75</v>
      </c>
    </row>
    <row r="10" spans="1:195">
      <c r="A10" s="4" t="s">
        <v>123</v>
      </c>
      <c r="B10" s="4" t="s">
        <v>124</v>
      </c>
      <c r="C10" s="4" t="s">
        <v>125</v>
      </c>
      <c r="D10" s="38">
        <v>0</v>
      </c>
      <c r="E10" s="32">
        <v>0</v>
      </c>
      <c r="F10" s="32">
        <v>0</v>
      </c>
      <c r="G10" s="32">
        <v>0</v>
      </c>
      <c r="H10" s="4" t="s">
        <v>75</v>
      </c>
      <c r="I10" s="21" t="s">
        <v>75</v>
      </c>
      <c r="J10" s="38">
        <v>0</v>
      </c>
      <c r="K10" s="32">
        <v>0</v>
      </c>
      <c r="L10" s="32">
        <v>0</v>
      </c>
      <c r="M10" s="32">
        <v>0</v>
      </c>
      <c r="N10" s="4" t="s">
        <v>75</v>
      </c>
      <c r="O10" s="21" t="s">
        <v>75</v>
      </c>
      <c r="P10" s="38">
        <v>0</v>
      </c>
      <c r="Q10" s="32">
        <v>0</v>
      </c>
      <c r="R10" s="32">
        <v>0</v>
      </c>
      <c r="S10" s="32">
        <v>0</v>
      </c>
      <c r="T10" s="4" t="s">
        <v>75</v>
      </c>
      <c r="U10" s="21" t="s">
        <v>75</v>
      </c>
      <c r="V10" s="38">
        <v>0</v>
      </c>
      <c r="W10" s="32">
        <v>0</v>
      </c>
      <c r="X10" s="32">
        <v>0</v>
      </c>
      <c r="Y10" s="32">
        <v>0</v>
      </c>
      <c r="Z10" s="4" t="s">
        <v>75</v>
      </c>
      <c r="AA10" s="21" t="s">
        <v>75</v>
      </c>
      <c r="AB10" s="38">
        <v>0</v>
      </c>
      <c r="AC10" s="32">
        <v>0</v>
      </c>
      <c r="AD10" s="32">
        <v>0</v>
      </c>
      <c r="AE10" s="32">
        <v>0</v>
      </c>
      <c r="AF10" s="4" t="s">
        <v>75</v>
      </c>
      <c r="AG10" s="21" t="s">
        <v>75</v>
      </c>
      <c r="AH10" s="38">
        <v>0</v>
      </c>
      <c r="AI10" s="32">
        <v>0</v>
      </c>
      <c r="AJ10" s="32">
        <v>0</v>
      </c>
      <c r="AK10" s="32">
        <v>0</v>
      </c>
      <c r="AL10" s="4" t="s">
        <v>75</v>
      </c>
      <c r="AM10" s="21" t="s">
        <v>75</v>
      </c>
      <c r="AN10" s="38">
        <v>0</v>
      </c>
      <c r="AO10" s="32">
        <v>0</v>
      </c>
      <c r="AP10" s="32">
        <v>0</v>
      </c>
      <c r="AQ10" s="32">
        <v>0</v>
      </c>
      <c r="AR10" s="4" t="s">
        <v>75</v>
      </c>
      <c r="AS10" s="21" t="s">
        <v>75</v>
      </c>
      <c r="AT10" s="38">
        <v>0</v>
      </c>
      <c r="AU10" s="32">
        <v>0</v>
      </c>
      <c r="AV10" s="32">
        <v>0</v>
      </c>
      <c r="AW10" s="32">
        <v>0</v>
      </c>
      <c r="AX10" s="4" t="s">
        <v>75</v>
      </c>
      <c r="AY10" s="21" t="s">
        <v>75</v>
      </c>
      <c r="AZ10" s="38">
        <v>0</v>
      </c>
      <c r="BA10" s="4" t="s">
        <v>75</v>
      </c>
      <c r="BB10" s="4" t="s">
        <v>75</v>
      </c>
      <c r="BC10" s="4" t="s">
        <v>75</v>
      </c>
      <c r="BD10" s="4" t="s">
        <v>75</v>
      </c>
      <c r="BE10" s="21" t="s">
        <v>75</v>
      </c>
      <c r="BF10" s="38">
        <v>0</v>
      </c>
      <c r="BG10" s="32">
        <v>0</v>
      </c>
      <c r="BH10" s="32">
        <v>0</v>
      </c>
      <c r="BI10" s="32">
        <v>0</v>
      </c>
      <c r="BJ10" s="4" t="s">
        <v>75</v>
      </c>
      <c r="BK10" s="21" t="s">
        <v>75</v>
      </c>
      <c r="BL10" s="38">
        <v>0</v>
      </c>
      <c r="BM10" s="32">
        <v>0</v>
      </c>
      <c r="BN10" s="32">
        <v>0</v>
      </c>
      <c r="BO10" s="32">
        <v>0</v>
      </c>
      <c r="BP10" s="4" t="s">
        <v>75</v>
      </c>
      <c r="BQ10" s="21" t="s">
        <v>75</v>
      </c>
      <c r="BR10" s="39">
        <v>0</v>
      </c>
      <c r="BS10" s="34">
        <v>0</v>
      </c>
      <c r="BT10" s="34">
        <v>0</v>
      </c>
      <c r="BU10" s="34">
        <v>0</v>
      </c>
      <c r="BV10" s="4" t="s">
        <v>75</v>
      </c>
      <c r="BW10" s="21" t="s">
        <v>75</v>
      </c>
      <c r="BX10" s="39">
        <v>0</v>
      </c>
      <c r="BY10" s="34">
        <v>0</v>
      </c>
      <c r="BZ10" s="34">
        <v>0</v>
      </c>
      <c r="CA10" s="34">
        <v>0</v>
      </c>
      <c r="CB10" s="4" t="s">
        <v>75</v>
      </c>
      <c r="CC10" s="21" t="s">
        <v>75</v>
      </c>
      <c r="CD10" s="39">
        <v>0</v>
      </c>
      <c r="CE10" s="34">
        <v>0</v>
      </c>
      <c r="CF10" s="34">
        <v>0</v>
      </c>
      <c r="CG10" s="34">
        <v>0</v>
      </c>
      <c r="CH10" s="4" t="s">
        <v>75</v>
      </c>
      <c r="CI10" s="21" t="s">
        <v>75</v>
      </c>
      <c r="CJ10" s="39">
        <v>0</v>
      </c>
      <c r="CK10" s="34">
        <v>0</v>
      </c>
      <c r="CL10" s="34">
        <v>0</v>
      </c>
      <c r="CM10" s="34">
        <v>0</v>
      </c>
      <c r="CN10" s="4" t="s">
        <v>75</v>
      </c>
      <c r="CO10" s="21" t="s">
        <v>75</v>
      </c>
      <c r="CP10" s="38">
        <v>0</v>
      </c>
      <c r="CQ10" s="32">
        <v>0</v>
      </c>
      <c r="CR10" s="32">
        <v>0</v>
      </c>
      <c r="CS10" s="32">
        <v>0</v>
      </c>
      <c r="CT10" s="4" t="s">
        <v>75</v>
      </c>
      <c r="CU10" s="21" t="s">
        <v>75</v>
      </c>
      <c r="CV10" s="38">
        <v>0</v>
      </c>
      <c r="CW10" s="32">
        <v>0</v>
      </c>
      <c r="CX10" s="32">
        <v>0</v>
      </c>
      <c r="CY10" s="32">
        <v>0</v>
      </c>
      <c r="CZ10" s="4" t="s">
        <v>75</v>
      </c>
      <c r="DA10" s="21" t="s">
        <v>75</v>
      </c>
      <c r="DB10" s="38">
        <v>0</v>
      </c>
      <c r="DC10" s="32">
        <v>0</v>
      </c>
      <c r="DD10" s="32">
        <v>0</v>
      </c>
      <c r="DE10" s="32">
        <v>0</v>
      </c>
      <c r="DF10" s="4" t="s">
        <v>75</v>
      </c>
      <c r="DG10" s="21" t="s">
        <v>75</v>
      </c>
      <c r="DH10" s="38">
        <v>0</v>
      </c>
      <c r="DI10" s="4" t="s">
        <v>75</v>
      </c>
      <c r="DJ10" s="4" t="s">
        <v>75</v>
      </c>
      <c r="DK10" s="4" t="s">
        <v>75</v>
      </c>
      <c r="DL10" s="4" t="s">
        <v>75</v>
      </c>
      <c r="DM10" s="21" t="s">
        <v>75</v>
      </c>
      <c r="DN10" s="38">
        <v>0</v>
      </c>
      <c r="DO10" s="32">
        <v>0</v>
      </c>
      <c r="DP10" s="32">
        <v>0</v>
      </c>
      <c r="DQ10" s="32">
        <v>0</v>
      </c>
      <c r="DR10" s="4" t="s">
        <v>75</v>
      </c>
      <c r="DS10" s="21" t="s">
        <v>75</v>
      </c>
      <c r="DT10" s="38">
        <v>0</v>
      </c>
      <c r="DU10" s="32">
        <v>0</v>
      </c>
      <c r="DV10" s="32">
        <v>0</v>
      </c>
      <c r="DW10" s="32">
        <v>0</v>
      </c>
      <c r="DX10" s="4" t="s">
        <v>75</v>
      </c>
      <c r="DY10" s="21" t="s">
        <v>75</v>
      </c>
      <c r="DZ10" s="38">
        <v>0</v>
      </c>
      <c r="EA10" s="32">
        <v>0</v>
      </c>
      <c r="EB10" s="32">
        <v>0</v>
      </c>
      <c r="EC10" s="32">
        <v>0</v>
      </c>
      <c r="ED10" s="4" t="s">
        <v>75</v>
      </c>
      <c r="EE10" s="21" t="s">
        <v>75</v>
      </c>
      <c r="EF10" s="38">
        <v>0</v>
      </c>
      <c r="EG10" s="4" t="s">
        <v>75</v>
      </c>
      <c r="EH10" s="4" t="s">
        <v>75</v>
      </c>
      <c r="EI10" s="4" t="s">
        <v>75</v>
      </c>
      <c r="EJ10" s="4" t="s">
        <v>75</v>
      </c>
      <c r="EK10" s="21" t="s">
        <v>75</v>
      </c>
      <c r="EL10" s="15" t="s">
        <v>75</v>
      </c>
      <c r="EM10" s="32">
        <v>0</v>
      </c>
      <c r="EN10" s="32">
        <v>0</v>
      </c>
      <c r="EO10" s="32">
        <v>0</v>
      </c>
      <c r="EP10" s="4" t="s">
        <v>75</v>
      </c>
      <c r="EQ10" s="21" t="s">
        <v>75</v>
      </c>
      <c r="ER10" s="15" t="s">
        <v>75</v>
      </c>
      <c r="ES10" s="32">
        <v>0</v>
      </c>
      <c r="ET10" s="32">
        <v>0</v>
      </c>
      <c r="EU10" s="32">
        <v>0</v>
      </c>
      <c r="EV10" s="4" t="s">
        <v>75</v>
      </c>
      <c r="EW10" s="21" t="s">
        <v>75</v>
      </c>
      <c r="EX10" s="15" t="s">
        <v>75</v>
      </c>
      <c r="EY10" s="32">
        <v>0</v>
      </c>
      <c r="EZ10" s="32">
        <v>0</v>
      </c>
      <c r="FA10" s="32">
        <v>0</v>
      </c>
      <c r="FB10" s="4" t="s">
        <v>75</v>
      </c>
      <c r="FC10" s="21" t="s">
        <v>75</v>
      </c>
      <c r="FD10" s="15" t="s">
        <v>75</v>
      </c>
      <c r="FE10" s="34">
        <v>0</v>
      </c>
      <c r="FF10" s="34">
        <v>0</v>
      </c>
      <c r="FG10" s="34">
        <v>0</v>
      </c>
      <c r="FH10" s="4" t="s">
        <v>75</v>
      </c>
      <c r="FI10" s="21" t="s">
        <v>75</v>
      </c>
      <c r="FJ10" s="15" t="s">
        <v>75</v>
      </c>
      <c r="FK10" s="34">
        <v>0</v>
      </c>
      <c r="FL10" s="34">
        <v>0</v>
      </c>
      <c r="FM10" s="34">
        <v>0</v>
      </c>
      <c r="FN10" s="4" t="s">
        <v>75</v>
      </c>
      <c r="FO10" s="21" t="s">
        <v>75</v>
      </c>
      <c r="FP10" s="15" t="s">
        <v>75</v>
      </c>
      <c r="FQ10" s="34">
        <v>0</v>
      </c>
      <c r="FR10" s="34">
        <v>0</v>
      </c>
      <c r="FS10" s="34">
        <v>0</v>
      </c>
      <c r="FT10" s="4" t="s">
        <v>75</v>
      </c>
      <c r="FU10" s="21" t="s">
        <v>75</v>
      </c>
      <c r="FV10" s="15" t="s">
        <v>75</v>
      </c>
      <c r="FW10" s="34">
        <v>0</v>
      </c>
      <c r="FX10" s="34">
        <v>0</v>
      </c>
      <c r="FY10" s="34">
        <v>0</v>
      </c>
      <c r="FZ10" s="4" t="s">
        <v>75</v>
      </c>
      <c r="GA10" s="21" t="s">
        <v>75</v>
      </c>
      <c r="GB10" s="40">
        <v>1</v>
      </c>
      <c r="GC10" s="36">
        <v>1</v>
      </c>
      <c r="GD10" s="36">
        <v>1</v>
      </c>
      <c r="GE10" s="36">
        <v>1</v>
      </c>
      <c r="GF10" s="4" t="s">
        <v>75</v>
      </c>
      <c r="GG10" s="21" t="s">
        <v>75</v>
      </c>
      <c r="GH10" s="40">
        <v>1</v>
      </c>
      <c r="GI10" s="36">
        <v>1</v>
      </c>
      <c r="GJ10" s="36">
        <v>1</v>
      </c>
      <c r="GK10" s="4" t="s">
        <v>75</v>
      </c>
      <c r="GL10" s="4" t="s">
        <v>75</v>
      </c>
      <c r="GM10" s="21" t="s">
        <v>75</v>
      </c>
    </row>
    <row r="11" spans="1:195">
      <c r="A11" s="4" t="s">
        <v>126</v>
      </c>
      <c r="B11" s="4" t="s">
        <v>127</v>
      </c>
      <c r="C11" s="4" t="s">
        <v>128</v>
      </c>
      <c r="D11" s="38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8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8">
        <v>43</v>
      </c>
      <c r="Q11" s="32">
        <v>43</v>
      </c>
      <c r="R11" s="32">
        <v>43</v>
      </c>
      <c r="S11" s="32">
        <v>43</v>
      </c>
      <c r="T11" s="32">
        <v>43</v>
      </c>
      <c r="U11" s="33">
        <v>43</v>
      </c>
      <c r="V11" s="38">
        <v>49</v>
      </c>
      <c r="W11" s="32">
        <v>49</v>
      </c>
      <c r="X11" s="32">
        <v>49</v>
      </c>
      <c r="Y11" s="32">
        <v>49</v>
      </c>
      <c r="Z11" s="32">
        <v>49</v>
      </c>
      <c r="AA11" s="33">
        <v>49</v>
      </c>
      <c r="AB11" s="38">
        <v>0</v>
      </c>
      <c r="AC11" s="32">
        <v>0</v>
      </c>
      <c r="AD11" s="32">
        <v>0</v>
      </c>
      <c r="AE11" s="32">
        <v>0</v>
      </c>
      <c r="AF11" s="32">
        <v>0</v>
      </c>
      <c r="AG11" s="33">
        <v>0</v>
      </c>
      <c r="AH11" s="38">
        <v>7</v>
      </c>
      <c r="AI11" s="32">
        <v>7</v>
      </c>
      <c r="AJ11" s="32">
        <v>7</v>
      </c>
      <c r="AK11" s="32">
        <v>7</v>
      </c>
      <c r="AL11" s="32">
        <v>7</v>
      </c>
      <c r="AM11" s="33">
        <v>7</v>
      </c>
      <c r="AN11" s="38">
        <v>30</v>
      </c>
      <c r="AO11" s="32">
        <v>30</v>
      </c>
      <c r="AP11" s="32">
        <v>30</v>
      </c>
      <c r="AQ11" s="32">
        <v>1</v>
      </c>
      <c r="AR11" s="32">
        <v>1</v>
      </c>
      <c r="AS11" s="33">
        <v>1</v>
      </c>
      <c r="AT11" s="38">
        <v>0</v>
      </c>
      <c r="AU11" s="32">
        <v>0</v>
      </c>
      <c r="AV11" s="32">
        <v>0</v>
      </c>
      <c r="AW11" s="32">
        <v>0</v>
      </c>
      <c r="AX11" s="32">
        <v>0</v>
      </c>
      <c r="AY11" s="33">
        <v>0</v>
      </c>
      <c r="AZ11" s="38">
        <v>30</v>
      </c>
      <c r="BA11" s="4" t="s">
        <v>75</v>
      </c>
      <c r="BB11" s="4" t="s">
        <v>75</v>
      </c>
      <c r="BC11" s="4" t="s">
        <v>75</v>
      </c>
      <c r="BD11" s="4" t="s">
        <v>75</v>
      </c>
      <c r="BE11" s="21" t="s">
        <v>75</v>
      </c>
      <c r="BF11" s="38">
        <v>1</v>
      </c>
      <c r="BG11" s="32">
        <v>1</v>
      </c>
      <c r="BH11" s="32">
        <v>1</v>
      </c>
      <c r="BI11" s="32">
        <v>1</v>
      </c>
      <c r="BJ11" s="32">
        <v>1</v>
      </c>
      <c r="BK11" s="33">
        <v>1</v>
      </c>
      <c r="BL11" s="38">
        <v>0</v>
      </c>
      <c r="BM11" s="32">
        <v>0</v>
      </c>
      <c r="BN11" s="32">
        <v>0</v>
      </c>
      <c r="BO11" s="32">
        <v>0</v>
      </c>
      <c r="BP11" s="32">
        <v>0</v>
      </c>
      <c r="BQ11" s="33">
        <v>0</v>
      </c>
      <c r="BR11" s="39">
        <v>90</v>
      </c>
      <c r="BS11" s="34">
        <v>90</v>
      </c>
      <c r="BT11" s="34">
        <v>90</v>
      </c>
      <c r="BU11" s="34">
        <v>90</v>
      </c>
      <c r="BV11" s="34">
        <v>90</v>
      </c>
      <c r="BW11" s="35">
        <v>90</v>
      </c>
      <c r="BX11" s="39">
        <v>0</v>
      </c>
      <c r="BY11" s="34">
        <v>0</v>
      </c>
      <c r="BZ11" s="34">
        <v>0</v>
      </c>
      <c r="CA11" s="34">
        <v>0</v>
      </c>
      <c r="CB11" s="34">
        <v>0</v>
      </c>
      <c r="CC11" s="35">
        <v>0</v>
      </c>
      <c r="CD11" s="39">
        <v>0</v>
      </c>
      <c r="CE11" s="34">
        <v>0</v>
      </c>
      <c r="CF11" s="34">
        <v>0</v>
      </c>
      <c r="CG11" s="34">
        <v>0</v>
      </c>
      <c r="CH11" s="34">
        <v>0</v>
      </c>
      <c r="CI11" s="35">
        <v>0</v>
      </c>
      <c r="CJ11" s="39">
        <v>90</v>
      </c>
      <c r="CK11" s="34">
        <v>90</v>
      </c>
      <c r="CL11" s="34">
        <v>90</v>
      </c>
      <c r="CM11" s="34">
        <v>90</v>
      </c>
      <c r="CN11" s="34">
        <v>90</v>
      </c>
      <c r="CO11" s="35">
        <v>90</v>
      </c>
      <c r="CP11" s="38">
        <v>256841</v>
      </c>
      <c r="CQ11" s="32">
        <v>0</v>
      </c>
      <c r="CR11" s="32">
        <v>0</v>
      </c>
      <c r="CS11" s="32">
        <v>0</v>
      </c>
      <c r="CT11" s="32">
        <v>0</v>
      </c>
      <c r="CU11" s="33">
        <v>0</v>
      </c>
      <c r="CV11" s="38">
        <v>256841</v>
      </c>
      <c r="CW11" s="32">
        <v>204460</v>
      </c>
      <c r="CX11" s="32">
        <v>222015</v>
      </c>
      <c r="CY11" s="32">
        <v>0</v>
      </c>
      <c r="CZ11" s="32">
        <v>0</v>
      </c>
      <c r="DA11" s="33">
        <v>0</v>
      </c>
      <c r="DB11" s="38">
        <v>0</v>
      </c>
      <c r="DC11" s="32">
        <v>0</v>
      </c>
      <c r="DD11" s="32">
        <v>0</v>
      </c>
      <c r="DE11" s="32">
        <v>0</v>
      </c>
      <c r="DF11" s="32">
        <v>0</v>
      </c>
      <c r="DG11" s="33">
        <v>0</v>
      </c>
      <c r="DH11" s="38">
        <v>256841</v>
      </c>
      <c r="DI11" s="4" t="s">
        <v>75</v>
      </c>
      <c r="DJ11" s="4" t="s">
        <v>75</v>
      </c>
      <c r="DK11" s="4" t="s">
        <v>75</v>
      </c>
      <c r="DL11" s="4" t="s">
        <v>75</v>
      </c>
      <c r="DM11" s="21" t="s">
        <v>75</v>
      </c>
      <c r="DN11" s="38">
        <v>888</v>
      </c>
      <c r="DO11" s="32">
        <v>0</v>
      </c>
      <c r="DP11" s="32">
        <v>0</v>
      </c>
      <c r="DQ11" s="32">
        <v>0</v>
      </c>
      <c r="DR11" s="32">
        <v>0</v>
      </c>
      <c r="DS11" s="33">
        <v>0</v>
      </c>
      <c r="DT11" s="38">
        <v>250916</v>
      </c>
      <c r="DU11" s="32">
        <v>0</v>
      </c>
      <c r="DV11" s="32">
        <v>0</v>
      </c>
      <c r="DW11" s="32">
        <v>0</v>
      </c>
      <c r="DX11" s="32">
        <v>0</v>
      </c>
      <c r="DY11" s="33">
        <v>0</v>
      </c>
      <c r="DZ11" s="38">
        <v>0</v>
      </c>
      <c r="EA11" s="32">
        <v>0</v>
      </c>
      <c r="EB11" s="32">
        <v>0</v>
      </c>
      <c r="EC11" s="32">
        <v>224076</v>
      </c>
      <c r="ED11" s="32">
        <v>182568</v>
      </c>
      <c r="EE11" s="33">
        <v>220566</v>
      </c>
      <c r="EF11" s="38">
        <v>5037</v>
      </c>
      <c r="EG11" s="4" t="s">
        <v>75</v>
      </c>
      <c r="EH11" s="4" t="s">
        <v>75</v>
      </c>
      <c r="EI11" s="4" t="s">
        <v>75</v>
      </c>
      <c r="EJ11" s="4" t="s">
        <v>75</v>
      </c>
      <c r="EK11" s="21" t="s">
        <v>75</v>
      </c>
      <c r="EL11" s="15" t="s">
        <v>75</v>
      </c>
      <c r="EM11" s="32">
        <v>4010</v>
      </c>
      <c r="EN11" s="32">
        <v>5463</v>
      </c>
      <c r="EO11" s="32">
        <v>6466</v>
      </c>
      <c r="EP11" s="32">
        <v>5316</v>
      </c>
      <c r="EQ11" s="33">
        <v>1159</v>
      </c>
      <c r="ER11" s="15" t="s">
        <v>75</v>
      </c>
      <c r="ES11" s="32">
        <v>4010</v>
      </c>
      <c r="ET11" s="32">
        <v>5463</v>
      </c>
      <c r="EU11" s="32">
        <v>6466</v>
      </c>
      <c r="EV11" s="32">
        <v>5316</v>
      </c>
      <c r="EW11" s="33">
        <v>1159</v>
      </c>
      <c r="EX11" s="15" t="s">
        <v>75</v>
      </c>
      <c r="EY11" s="32">
        <v>0</v>
      </c>
      <c r="EZ11" s="32">
        <v>0</v>
      </c>
      <c r="FA11" s="32">
        <v>0</v>
      </c>
      <c r="FB11" s="32">
        <v>0</v>
      </c>
      <c r="FC11" s="33">
        <v>0</v>
      </c>
      <c r="FD11" s="15" t="s">
        <v>75</v>
      </c>
      <c r="FE11" s="34">
        <v>0</v>
      </c>
      <c r="FF11" s="34">
        <v>0</v>
      </c>
      <c r="FG11" s="34">
        <v>0</v>
      </c>
      <c r="FH11" s="34">
        <v>0</v>
      </c>
      <c r="FI11" s="35">
        <v>0</v>
      </c>
      <c r="FJ11" s="15" t="s">
        <v>75</v>
      </c>
      <c r="FK11" s="34">
        <v>0</v>
      </c>
      <c r="FL11" s="34">
        <v>0</v>
      </c>
      <c r="FM11" s="34">
        <v>0</v>
      </c>
      <c r="FN11" s="34">
        <v>0</v>
      </c>
      <c r="FO11" s="35">
        <v>0</v>
      </c>
      <c r="FP11" s="15" t="s">
        <v>75</v>
      </c>
      <c r="FQ11" s="34">
        <v>0</v>
      </c>
      <c r="FR11" s="34">
        <v>0</v>
      </c>
      <c r="FS11" s="34">
        <v>0</v>
      </c>
      <c r="FT11" s="34">
        <v>0</v>
      </c>
      <c r="FU11" s="35">
        <v>0</v>
      </c>
      <c r="FV11" s="15" t="s">
        <v>75</v>
      </c>
      <c r="FW11" s="34">
        <v>0</v>
      </c>
      <c r="FX11" s="34">
        <v>0</v>
      </c>
      <c r="FY11" s="34">
        <v>0</v>
      </c>
      <c r="FZ11" s="34">
        <v>0</v>
      </c>
      <c r="GA11" s="35">
        <v>0</v>
      </c>
      <c r="GB11" s="40">
        <v>0.47699999999999998</v>
      </c>
      <c r="GC11" s="36">
        <v>0.45900000000000002</v>
      </c>
      <c r="GD11" s="36">
        <v>0.5</v>
      </c>
      <c r="GE11" s="36">
        <v>0.4274</v>
      </c>
      <c r="GF11" s="36">
        <v>0.41689999999999999</v>
      </c>
      <c r="GG11" s="37">
        <v>0.43</v>
      </c>
      <c r="GH11" s="40">
        <v>0.28999999999999998</v>
      </c>
      <c r="GI11" s="36">
        <v>0.27700000000000002</v>
      </c>
      <c r="GJ11" s="36">
        <v>0.2843</v>
      </c>
      <c r="GK11" s="4" t="s">
        <v>75</v>
      </c>
      <c r="GL11" s="4" t="s">
        <v>75</v>
      </c>
      <c r="GM11" s="21" t="s">
        <v>75</v>
      </c>
    </row>
    <row r="12" spans="1:195">
      <c r="A12" s="4" t="s">
        <v>129</v>
      </c>
      <c r="B12" s="4" t="s">
        <v>130</v>
      </c>
      <c r="C12" s="4" t="s">
        <v>131</v>
      </c>
      <c r="D12" s="15" t="s">
        <v>75</v>
      </c>
      <c r="E12" s="4" t="s">
        <v>75</v>
      </c>
      <c r="F12" s="4" t="s">
        <v>75</v>
      </c>
      <c r="G12" s="4" t="s">
        <v>75</v>
      </c>
      <c r="H12" s="4" t="s">
        <v>75</v>
      </c>
      <c r="I12" s="33">
        <v>0</v>
      </c>
      <c r="J12" s="15" t="s">
        <v>75</v>
      </c>
      <c r="K12" s="4" t="s">
        <v>75</v>
      </c>
      <c r="L12" s="4" t="s">
        <v>75</v>
      </c>
      <c r="M12" s="4" t="s">
        <v>75</v>
      </c>
      <c r="N12" s="4" t="s">
        <v>75</v>
      </c>
      <c r="O12" s="33">
        <v>56</v>
      </c>
      <c r="P12" s="15" t="s">
        <v>75</v>
      </c>
      <c r="Q12" s="4" t="s">
        <v>75</v>
      </c>
      <c r="R12" s="4" t="s">
        <v>75</v>
      </c>
      <c r="S12" s="4" t="s">
        <v>75</v>
      </c>
      <c r="T12" s="4" t="s">
        <v>75</v>
      </c>
      <c r="U12" s="33">
        <v>0</v>
      </c>
      <c r="V12" s="15" t="s">
        <v>75</v>
      </c>
      <c r="W12" s="4" t="s">
        <v>75</v>
      </c>
      <c r="X12" s="4" t="s">
        <v>75</v>
      </c>
      <c r="Y12" s="4" t="s">
        <v>75</v>
      </c>
      <c r="Z12" s="4" t="s">
        <v>75</v>
      </c>
      <c r="AA12" s="33">
        <v>0</v>
      </c>
      <c r="AB12" s="15" t="s">
        <v>75</v>
      </c>
      <c r="AC12" s="4" t="s">
        <v>75</v>
      </c>
      <c r="AD12" s="4" t="s">
        <v>75</v>
      </c>
      <c r="AE12" s="4" t="s">
        <v>75</v>
      </c>
      <c r="AF12" s="4" t="s">
        <v>75</v>
      </c>
      <c r="AG12" s="33">
        <v>0</v>
      </c>
      <c r="AH12" s="15" t="s">
        <v>75</v>
      </c>
      <c r="AI12" s="4" t="s">
        <v>75</v>
      </c>
      <c r="AJ12" s="4" t="s">
        <v>75</v>
      </c>
      <c r="AK12" s="4" t="s">
        <v>75</v>
      </c>
      <c r="AL12" s="4" t="s">
        <v>75</v>
      </c>
      <c r="AM12" s="33">
        <v>0</v>
      </c>
      <c r="AN12" s="15" t="s">
        <v>75</v>
      </c>
      <c r="AO12" s="4" t="s">
        <v>75</v>
      </c>
      <c r="AP12" s="4" t="s">
        <v>75</v>
      </c>
      <c r="AQ12" s="4" t="s">
        <v>75</v>
      </c>
      <c r="AR12" s="4" t="s">
        <v>75</v>
      </c>
      <c r="AS12" s="33">
        <v>2</v>
      </c>
      <c r="AT12" s="15" t="s">
        <v>75</v>
      </c>
      <c r="AU12" s="4" t="s">
        <v>75</v>
      </c>
      <c r="AV12" s="4" t="s">
        <v>75</v>
      </c>
      <c r="AW12" s="4" t="s">
        <v>75</v>
      </c>
      <c r="AX12" s="4" t="s">
        <v>75</v>
      </c>
      <c r="AY12" s="33">
        <v>0</v>
      </c>
      <c r="AZ12" s="15" t="s">
        <v>75</v>
      </c>
      <c r="BA12" s="4" t="s">
        <v>75</v>
      </c>
      <c r="BB12" s="4" t="s">
        <v>75</v>
      </c>
      <c r="BC12" s="4" t="s">
        <v>75</v>
      </c>
      <c r="BD12" s="4" t="s">
        <v>75</v>
      </c>
      <c r="BE12" s="21" t="s">
        <v>75</v>
      </c>
      <c r="BF12" s="15" t="s">
        <v>75</v>
      </c>
      <c r="BG12" s="4" t="s">
        <v>75</v>
      </c>
      <c r="BH12" s="4" t="s">
        <v>75</v>
      </c>
      <c r="BI12" s="4" t="s">
        <v>75</v>
      </c>
      <c r="BJ12" s="4" t="s">
        <v>75</v>
      </c>
      <c r="BK12" s="33">
        <v>1</v>
      </c>
      <c r="BL12" s="15" t="s">
        <v>75</v>
      </c>
      <c r="BM12" s="4" t="s">
        <v>75</v>
      </c>
      <c r="BN12" s="4" t="s">
        <v>75</v>
      </c>
      <c r="BO12" s="4" t="s">
        <v>75</v>
      </c>
      <c r="BP12" s="4" t="s">
        <v>75</v>
      </c>
      <c r="BQ12" s="33">
        <v>1</v>
      </c>
      <c r="BR12" s="15" t="s">
        <v>75</v>
      </c>
      <c r="BS12" s="4" t="s">
        <v>75</v>
      </c>
      <c r="BT12" s="4" t="s">
        <v>75</v>
      </c>
      <c r="BU12" s="4" t="s">
        <v>75</v>
      </c>
      <c r="BV12" s="4" t="s">
        <v>75</v>
      </c>
      <c r="BW12" s="35">
        <v>0</v>
      </c>
      <c r="BX12" s="15" t="s">
        <v>75</v>
      </c>
      <c r="BY12" s="4" t="s">
        <v>75</v>
      </c>
      <c r="BZ12" s="4" t="s">
        <v>75</v>
      </c>
      <c r="CA12" s="4" t="s">
        <v>75</v>
      </c>
      <c r="CB12" s="4" t="s">
        <v>75</v>
      </c>
      <c r="CC12" s="35">
        <v>0</v>
      </c>
      <c r="CD12" s="15" t="s">
        <v>75</v>
      </c>
      <c r="CE12" s="4" t="s">
        <v>75</v>
      </c>
      <c r="CF12" s="4" t="s">
        <v>75</v>
      </c>
      <c r="CG12" s="4" t="s">
        <v>75</v>
      </c>
      <c r="CH12" s="4" t="s">
        <v>75</v>
      </c>
      <c r="CI12" s="35">
        <v>0</v>
      </c>
      <c r="CJ12" s="15" t="s">
        <v>75</v>
      </c>
      <c r="CK12" s="4" t="s">
        <v>75</v>
      </c>
      <c r="CL12" s="4" t="s">
        <v>75</v>
      </c>
      <c r="CM12" s="4" t="s">
        <v>75</v>
      </c>
      <c r="CN12" s="4" t="s">
        <v>75</v>
      </c>
      <c r="CO12" s="35">
        <v>150</v>
      </c>
      <c r="CP12" s="15" t="s">
        <v>75</v>
      </c>
      <c r="CQ12" s="4" t="s">
        <v>75</v>
      </c>
      <c r="CR12" s="4" t="s">
        <v>75</v>
      </c>
      <c r="CS12" s="4" t="s">
        <v>75</v>
      </c>
      <c r="CT12" s="4" t="s">
        <v>75</v>
      </c>
      <c r="CU12" s="33">
        <v>0</v>
      </c>
      <c r="CV12" s="15" t="s">
        <v>75</v>
      </c>
      <c r="CW12" s="4" t="s">
        <v>75</v>
      </c>
      <c r="CX12" s="4" t="s">
        <v>75</v>
      </c>
      <c r="CY12" s="4" t="s">
        <v>75</v>
      </c>
      <c r="CZ12" s="4" t="s">
        <v>75</v>
      </c>
      <c r="DA12" s="33">
        <v>0</v>
      </c>
      <c r="DB12" s="15" t="s">
        <v>75</v>
      </c>
      <c r="DC12" s="4" t="s">
        <v>75</v>
      </c>
      <c r="DD12" s="4" t="s">
        <v>75</v>
      </c>
      <c r="DE12" s="4" t="s">
        <v>75</v>
      </c>
      <c r="DF12" s="4" t="s">
        <v>75</v>
      </c>
      <c r="DG12" s="33">
        <v>0</v>
      </c>
      <c r="DH12" s="15" t="s">
        <v>75</v>
      </c>
      <c r="DI12" s="4" t="s">
        <v>75</v>
      </c>
      <c r="DJ12" s="4" t="s">
        <v>75</v>
      </c>
      <c r="DK12" s="4" t="s">
        <v>75</v>
      </c>
      <c r="DL12" s="4" t="s">
        <v>75</v>
      </c>
      <c r="DM12" s="21" t="s">
        <v>75</v>
      </c>
      <c r="DN12" s="15" t="s">
        <v>75</v>
      </c>
      <c r="DO12" s="4" t="s">
        <v>75</v>
      </c>
      <c r="DP12" s="4" t="s">
        <v>75</v>
      </c>
      <c r="DQ12" s="4" t="s">
        <v>75</v>
      </c>
      <c r="DR12" s="4" t="s">
        <v>75</v>
      </c>
      <c r="DS12" s="33">
        <v>0</v>
      </c>
      <c r="DT12" s="15" t="s">
        <v>75</v>
      </c>
      <c r="DU12" s="4" t="s">
        <v>75</v>
      </c>
      <c r="DV12" s="4" t="s">
        <v>75</v>
      </c>
      <c r="DW12" s="4" t="s">
        <v>75</v>
      </c>
      <c r="DX12" s="4" t="s">
        <v>75</v>
      </c>
      <c r="DY12" s="33">
        <v>0</v>
      </c>
      <c r="DZ12" s="15" t="s">
        <v>75</v>
      </c>
      <c r="EA12" s="4" t="s">
        <v>75</v>
      </c>
      <c r="EB12" s="4" t="s">
        <v>75</v>
      </c>
      <c r="EC12" s="4" t="s">
        <v>75</v>
      </c>
      <c r="ED12" s="4" t="s">
        <v>75</v>
      </c>
      <c r="EE12" s="33">
        <v>0</v>
      </c>
      <c r="EF12" s="15" t="s">
        <v>75</v>
      </c>
      <c r="EG12" s="4" t="s">
        <v>75</v>
      </c>
      <c r="EH12" s="4" t="s">
        <v>75</v>
      </c>
      <c r="EI12" s="4" t="s">
        <v>75</v>
      </c>
      <c r="EJ12" s="4" t="s">
        <v>75</v>
      </c>
      <c r="EK12" s="21" t="s">
        <v>75</v>
      </c>
      <c r="EL12" s="15" t="s">
        <v>75</v>
      </c>
      <c r="EM12" s="4" t="s">
        <v>75</v>
      </c>
      <c r="EN12" s="4" t="s">
        <v>75</v>
      </c>
      <c r="EO12" s="4" t="s">
        <v>75</v>
      </c>
      <c r="EP12" s="4" t="s">
        <v>75</v>
      </c>
      <c r="EQ12" s="33">
        <v>0</v>
      </c>
      <c r="ER12" s="15" t="s">
        <v>75</v>
      </c>
      <c r="ES12" s="4" t="s">
        <v>75</v>
      </c>
      <c r="ET12" s="4" t="s">
        <v>75</v>
      </c>
      <c r="EU12" s="4" t="s">
        <v>75</v>
      </c>
      <c r="EV12" s="4" t="s">
        <v>75</v>
      </c>
      <c r="EW12" s="33">
        <v>0</v>
      </c>
      <c r="EX12" s="15" t="s">
        <v>75</v>
      </c>
      <c r="EY12" s="4" t="s">
        <v>75</v>
      </c>
      <c r="EZ12" s="4" t="s">
        <v>75</v>
      </c>
      <c r="FA12" s="4" t="s">
        <v>75</v>
      </c>
      <c r="FB12" s="4" t="s">
        <v>75</v>
      </c>
      <c r="FC12" s="33">
        <v>0</v>
      </c>
      <c r="FD12" s="15" t="s">
        <v>75</v>
      </c>
      <c r="FE12" s="4" t="s">
        <v>75</v>
      </c>
      <c r="FF12" s="4" t="s">
        <v>75</v>
      </c>
      <c r="FG12" s="4" t="s">
        <v>75</v>
      </c>
      <c r="FH12" s="4" t="s">
        <v>75</v>
      </c>
      <c r="FI12" s="35">
        <v>0</v>
      </c>
      <c r="FJ12" s="15" t="s">
        <v>75</v>
      </c>
      <c r="FK12" s="4" t="s">
        <v>75</v>
      </c>
      <c r="FL12" s="4" t="s">
        <v>75</v>
      </c>
      <c r="FM12" s="4" t="s">
        <v>75</v>
      </c>
      <c r="FN12" s="4" t="s">
        <v>75</v>
      </c>
      <c r="FO12" s="35">
        <v>2</v>
      </c>
      <c r="FP12" s="15" t="s">
        <v>75</v>
      </c>
      <c r="FQ12" s="4" t="s">
        <v>75</v>
      </c>
      <c r="FR12" s="4" t="s">
        <v>75</v>
      </c>
      <c r="FS12" s="4" t="s">
        <v>75</v>
      </c>
      <c r="FT12" s="4" t="s">
        <v>75</v>
      </c>
      <c r="FU12" s="35">
        <v>0</v>
      </c>
      <c r="FV12" s="15" t="s">
        <v>75</v>
      </c>
      <c r="FW12" s="4" t="s">
        <v>75</v>
      </c>
      <c r="FX12" s="4" t="s">
        <v>75</v>
      </c>
      <c r="FY12" s="4" t="s">
        <v>75</v>
      </c>
      <c r="FZ12" s="4" t="s">
        <v>75</v>
      </c>
      <c r="GA12" s="35">
        <v>-0.04</v>
      </c>
      <c r="GB12" s="15" t="s">
        <v>75</v>
      </c>
      <c r="GC12" s="4" t="s">
        <v>75</v>
      </c>
      <c r="GD12" s="4" t="s">
        <v>75</v>
      </c>
      <c r="GE12" s="4" t="s">
        <v>75</v>
      </c>
      <c r="GF12" s="4" t="s">
        <v>75</v>
      </c>
      <c r="GG12" s="37">
        <v>0.8</v>
      </c>
      <c r="GH12" s="15" t="s">
        <v>75</v>
      </c>
      <c r="GI12" s="4" t="s">
        <v>75</v>
      </c>
      <c r="GJ12" s="4" t="s">
        <v>75</v>
      </c>
      <c r="GK12" s="4" t="s">
        <v>75</v>
      </c>
      <c r="GL12" s="4" t="s">
        <v>75</v>
      </c>
      <c r="GM12" s="21" t="s">
        <v>75</v>
      </c>
    </row>
    <row r="13" spans="1:195">
      <c r="A13" s="4" t="s">
        <v>132</v>
      </c>
      <c r="B13" s="4" t="s">
        <v>133</v>
      </c>
      <c r="C13" s="4" t="s">
        <v>134</v>
      </c>
      <c r="D13" s="38">
        <v>4</v>
      </c>
      <c r="E13" s="32">
        <v>4</v>
      </c>
      <c r="F13" s="32">
        <v>4</v>
      </c>
      <c r="G13" s="32">
        <v>4</v>
      </c>
      <c r="H13" s="32">
        <v>4</v>
      </c>
      <c r="I13" s="21" t="s">
        <v>75</v>
      </c>
      <c r="J13" s="38">
        <v>0</v>
      </c>
      <c r="K13" s="32">
        <v>0</v>
      </c>
      <c r="L13" s="32">
        <v>0</v>
      </c>
      <c r="M13" s="32">
        <v>0</v>
      </c>
      <c r="N13" s="32">
        <v>0</v>
      </c>
      <c r="O13" s="21" t="s">
        <v>75</v>
      </c>
      <c r="P13" s="38">
        <v>0</v>
      </c>
      <c r="Q13" s="32">
        <v>0</v>
      </c>
      <c r="R13" s="32">
        <v>0</v>
      </c>
      <c r="S13" s="32">
        <v>0</v>
      </c>
      <c r="T13" s="32">
        <v>0</v>
      </c>
      <c r="U13" s="21" t="s">
        <v>75</v>
      </c>
      <c r="V13" s="38">
        <v>59</v>
      </c>
      <c r="W13" s="32">
        <v>59</v>
      </c>
      <c r="X13" s="32">
        <v>59</v>
      </c>
      <c r="Y13" s="32">
        <v>59</v>
      </c>
      <c r="Z13" s="32">
        <v>59</v>
      </c>
      <c r="AA13" s="21" t="s">
        <v>75</v>
      </c>
      <c r="AB13" s="38">
        <v>0</v>
      </c>
      <c r="AC13" s="32">
        <v>0</v>
      </c>
      <c r="AD13" s="32">
        <v>0</v>
      </c>
      <c r="AE13" s="32">
        <v>0</v>
      </c>
      <c r="AF13" s="32">
        <v>0</v>
      </c>
      <c r="AG13" s="21" t="s">
        <v>75</v>
      </c>
      <c r="AH13" s="38">
        <v>0</v>
      </c>
      <c r="AI13" s="32">
        <v>0</v>
      </c>
      <c r="AJ13" s="32">
        <v>0</v>
      </c>
      <c r="AK13" s="32">
        <v>0</v>
      </c>
      <c r="AL13" s="32">
        <v>0</v>
      </c>
      <c r="AM13" s="21" t="s">
        <v>75</v>
      </c>
      <c r="AN13" s="38">
        <v>6</v>
      </c>
      <c r="AO13" s="32">
        <v>6</v>
      </c>
      <c r="AP13" s="32">
        <v>6</v>
      </c>
      <c r="AQ13" s="32">
        <v>6</v>
      </c>
      <c r="AR13" s="32">
        <v>6</v>
      </c>
      <c r="AS13" s="21" t="s">
        <v>75</v>
      </c>
      <c r="AT13" s="38">
        <v>0</v>
      </c>
      <c r="AU13" s="32">
        <v>0</v>
      </c>
      <c r="AV13" s="32">
        <v>0</v>
      </c>
      <c r="AW13" s="32">
        <v>0</v>
      </c>
      <c r="AX13" s="32">
        <v>0</v>
      </c>
      <c r="AY13" s="21" t="s">
        <v>75</v>
      </c>
      <c r="AZ13" s="38">
        <v>6</v>
      </c>
      <c r="BA13" s="4" t="s">
        <v>75</v>
      </c>
      <c r="BB13" s="4" t="s">
        <v>75</v>
      </c>
      <c r="BC13" s="4" t="s">
        <v>75</v>
      </c>
      <c r="BD13" s="4" t="s">
        <v>75</v>
      </c>
      <c r="BE13" s="21" t="s">
        <v>75</v>
      </c>
      <c r="BF13" s="38">
        <v>1</v>
      </c>
      <c r="BG13" s="32">
        <v>1</v>
      </c>
      <c r="BH13" s="32">
        <v>1</v>
      </c>
      <c r="BI13" s="32">
        <v>1</v>
      </c>
      <c r="BJ13" s="32">
        <v>1</v>
      </c>
      <c r="BK13" s="21" t="s">
        <v>75</v>
      </c>
      <c r="BL13" s="38">
        <v>0</v>
      </c>
      <c r="BM13" s="32">
        <v>0</v>
      </c>
      <c r="BN13" s="32">
        <v>0</v>
      </c>
      <c r="BO13" s="32">
        <v>0</v>
      </c>
      <c r="BP13" s="32">
        <v>0</v>
      </c>
      <c r="BQ13" s="21" t="s">
        <v>75</v>
      </c>
      <c r="BR13" s="39">
        <v>0</v>
      </c>
      <c r="BS13" s="34">
        <v>0</v>
      </c>
      <c r="BT13" s="34">
        <v>0</v>
      </c>
      <c r="BU13" s="34">
        <v>0</v>
      </c>
      <c r="BV13" s="34">
        <v>0</v>
      </c>
      <c r="BW13" s="21" t="s">
        <v>75</v>
      </c>
      <c r="BX13" s="39">
        <v>0</v>
      </c>
      <c r="BY13" s="34">
        <v>0</v>
      </c>
      <c r="BZ13" s="34">
        <v>0</v>
      </c>
      <c r="CA13" s="34">
        <v>0</v>
      </c>
      <c r="CB13" s="34">
        <v>0</v>
      </c>
      <c r="CC13" s="21" t="s">
        <v>75</v>
      </c>
      <c r="CD13" s="39">
        <v>0</v>
      </c>
      <c r="CE13" s="34">
        <v>0</v>
      </c>
      <c r="CF13" s="34">
        <v>0</v>
      </c>
      <c r="CG13" s="34">
        <v>0</v>
      </c>
      <c r="CH13" s="34">
        <v>0</v>
      </c>
      <c r="CI13" s="21" t="s">
        <v>75</v>
      </c>
      <c r="CJ13" s="39">
        <v>142220</v>
      </c>
      <c r="CK13" s="34">
        <v>141420</v>
      </c>
      <c r="CL13" s="34">
        <v>0</v>
      </c>
      <c r="CM13" s="34">
        <v>0</v>
      </c>
      <c r="CN13" s="34">
        <v>0</v>
      </c>
      <c r="CO13" s="21" t="s">
        <v>75</v>
      </c>
      <c r="CP13" s="38">
        <v>440796</v>
      </c>
      <c r="CQ13" s="32">
        <v>444991</v>
      </c>
      <c r="CR13" s="32">
        <v>473626</v>
      </c>
      <c r="CS13" s="32">
        <v>410599</v>
      </c>
      <c r="CT13" s="32">
        <v>82022</v>
      </c>
      <c r="CU13" s="21" t="s">
        <v>75</v>
      </c>
      <c r="CV13" s="38">
        <v>439494</v>
      </c>
      <c r="CW13" s="32">
        <v>444076</v>
      </c>
      <c r="CX13" s="32">
        <v>472722</v>
      </c>
      <c r="CY13" s="32">
        <v>409471</v>
      </c>
      <c r="CZ13" s="32">
        <v>81761</v>
      </c>
      <c r="DA13" s="21" t="s">
        <v>75</v>
      </c>
      <c r="DB13" s="38">
        <v>0</v>
      </c>
      <c r="DC13" s="32">
        <v>0</v>
      </c>
      <c r="DD13" s="32">
        <v>0</v>
      </c>
      <c r="DE13" s="32">
        <v>0</v>
      </c>
      <c r="DF13" s="32">
        <v>0</v>
      </c>
      <c r="DG13" s="21" t="s">
        <v>75</v>
      </c>
      <c r="DH13" s="38">
        <v>439494</v>
      </c>
      <c r="DI13" s="4" t="s">
        <v>75</v>
      </c>
      <c r="DJ13" s="4" t="s">
        <v>75</v>
      </c>
      <c r="DK13" s="4" t="s">
        <v>75</v>
      </c>
      <c r="DL13" s="4" t="s">
        <v>75</v>
      </c>
      <c r="DM13" s="21" t="s">
        <v>75</v>
      </c>
      <c r="DN13" s="38">
        <v>1667</v>
      </c>
      <c r="DO13" s="32">
        <v>1317</v>
      </c>
      <c r="DP13" s="32">
        <v>904</v>
      </c>
      <c r="DQ13" s="32">
        <v>1205</v>
      </c>
      <c r="DR13" s="32">
        <v>0</v>
      </c>
      <c r="DS13" s="21" t="s">
        <v>75</v>
      </c>
      <c r="DT13" s="38">
        <v>431460</v>
      </c>
      <c r="DU13" s="32">
        <v>436238</v>
      </c>
      <c r="DV13" s="32">
        <v>464392</v>
      </c>
      <c r="DW13" s="32">
        <v>402234</v>
      </c>
      <c r="DX13" s="32">
        <v>80885</v>
      </c>
      <c r="DY13" s="21" t="s">
        <v>75</v>
      </c>
      <c r="DZ13" s="38">
        <v>0</v>
      </c>
      <c r="EA13" s="32">
        <v>0</v>
      </c>
      <c r="EB13" s="32">
        <v>0</v>
      </c>
      <c r="EC13" s="32">
        <v>0</v>
      </c>
      <c r="ED13" s="32">
        <v>0</v>
      </c>
      <c r="EE13" s="21" t="s">
        <v>75</v>
      </c>
      <c r="EF13" s="38">
        <v>7669</v>
      </c>
      <c r="EG13" s="4" t="s">
        <v>75</v>
      </c>
      <c r="EH13" s="4" t="s">
        <v>75</v>
      </c>
      <c r="EI13" s="4" t="s">
        <v>75</v>
      </c>
      <c r="EJ13" s="4" t="s">
        <v>75</v>
      </c>
      <c r="EK13" s="21" t="s">
        <v>75</v>
      </c>
      <c r="EL13" s="15" t="s">
        <v>75</v>
      </c>
      <c r="EM13" s="32">
        <v>7436</v>
      </c>
      <c r="EN13" s="32">
        <v>8330</v>
      </c>
      <c r="EO13" s="32">
        <v>7160</v>
      </c>
      <c r="EP13" s="32">
        <v>848</v>
      </c>
      <c r="EQ13" s="21" t="s">
        <v>75</v>
      </c>
      <c r="ER13" s="15" t="s">
        <v>75</v>
      </c>
      <c r="ES13" s="32">
        <v>0</v>
      </c>
      <c r="ET13" s="32">
        <v>0</v>
      </c>
      <c r="EU13" s="32">
        <v>0</v>
      </c>
      <c r="EV13" s="32">
        <v>848</v>
      </c>
      <c r="EW13" s="21" t="s">
        <v>75</v>
      </c>
      <c r="EX13" s="15" t="s">
        <v>75</v>
      </c>
      <c r="EY13" s="32">
        <v>0</v>
      </c>
      <c r="EZ13" s="32">
        <v>0</v>
      </c>
      <c r="FA13" s="32">
        <v>0</v>
      </c>
      <c r="FB13" s="32">
        <v>0</v>
      </c>
      <c r="FC13" s="21" t="s">
        <v>75</v>
      </c>
      <c r="FD13" s="15" t="s">
        <v>75</v>
      </c>
      <c r="FE13" s="34">
        <v>1</v>
      </c>
      <c r="FF13" s="34">
        <v>1</v>
      </c>
      <c r="FG13" s="34">
        <v>1</v>
      </c>
      <c r="FH13" s="34">
        <v>1</v>
      </c>
      <c r="FI13" s="21" t="s">
        <v>75</v>
      </c>
      <c r="FJ13" s="15" t="s">
        <v>75</v>
      </c>
      <c r="FK13" s="34">
        <v>1</v>
      </c>
      <c r="FL13" s="34">
        <v>1</v>
      </c>
      <c r="FM13" s="34">
        <v>0</v>
      </c>
      <c r="FN13" s="34">
        <v>1</v>
      </c>
      <c r="FO13" s="21" t="s">
        <v>75</v>
      </c>
      <c r="FP13" s="15" t="s">
        <v>75</v>
      </c>
      <c r="FQ13" s="34">
        <v>0</v>
      </c>
      <c r="FR13" s="34">
        <v>0</v>
      </c>
      <c r="FS13" s="34">
        <v>0</v>
      </c>
      <c r="FT13" s="34">
        <v>0</v>
      </c>
      <c r="FU13" s="21" t="s">
        <v>75</v>
      </c>
      <c r="FV13" s="15" t="s">
        <v>75</v>
      </c>
      <c r="FW13" s="34">
        <v>0</v>
      </c>
      <c r="FX13" s="34">
        <v>1.83</v>
      </c>
      <c r="FY13" s="34">
        <v>0</v>
      </c>
      <c r="FZ13" s="34">
        <v>0</v>
      </c>
      <c r="GA13" s="21" t="s">
        <v>75</v>
      </c>
      <c r="GB13" s="40">
        <v>0.49080000000000001</v>
      </c>
      <c r="GC13" s="36">
        <v>0.50990000000000002</v>
      </c>
      <c r="GD13" s="36">
        <v>0.51300000000000001</v>
      </c>
      <c r="GE13" s="36">
        <v>0.47989999999999999</v>
      </c>
      <c r="GF13" s="36">
        <v>0.496</v>
      </c>
      <c r="GG13" s="21" t="s">
        <v>75</v>
      </c>
      <c r="GH13" s="40">
        <v>0.34699999999999998</v>
      </c>
      <c r="GI13" s="36">
        <v>0.35299999999999998</v>
      </c>
      <c r="GJ13" s="36">
        <v>0.372</v>
      </c>
      <c r="GK13" s="4" t="s">
        <v>75</v>
      </c>
      <c r="GL13" s="4" t="s">
        <v>75</v>
      </c>
      <c r="GM13" s="21" t="s">
        <v>75</v>
      </c>
    </row>
    <row r="14" spans="1:195">
      <c r="A14" s="4" t="s">
        <v>135</v>
      </c>
      <c r="B14" s="4" t="s">
        <v>136</v>
      </c>
      <c r="C14" s="4" t="s">
        <v>137</v>
      </c>
      <c r="D14" s="38">
        <v>0</v>
      </c>
      <c r="E14" s="32">
        <v>0</v>
      </c>
      <c r="F14" s="32">
        <v>0</v>
      </c>
      <c r="G14" s="32">
        <v>0</v>
      </c>
      <c r="H14" s="4" t="s">
        <v>75</v>
      </c>
      <c r="I14" s="21" t="s">
        <v>75</v>
      </c>
      <c r="J14" s="38">
        <v>0</v>
      </c>
      <c r="K14" s="32">
        <v>0</v>
      </c>
      <c r="L14" s="32">
        <v>0</v>
      </c>
      <c r="M14" s="32">
        <v>0</v>
      </c>
      <c r="N14" s="4" t="s">
        <v>75</v>
      </c>
      <c r="O14" s="21" t="s">
        <v>75</v>
      </c>
      <c r="P14" s="38">
        <v>59</v>
      </c>
      <c r="Q14" s="32">
        <v>59</v>
      </c>
      <c r="R14" s="32">
        <v>30</v>
      </c>
      <c r="S14" s="32">
        <v>30</v>
      </c>
      <c r="T14" s="4" t="s">
        <v>75</v>
      </c>
      <c r="U14" s="21" t="s">
        <v>75</v>
      </c>
      <c r="V14" s="38">
        <v>0</v>
      </c>
      <c r="W14" s="32">
        <v>0</v>
      </c>
      <c r="X14" s="32">
        <v>0</v>
      </c>
      <c r="Y14" s="32">
        <v>0</v>
      </c>
      <c r="Z14" s="4" t="s">
        <v>75</v>
      </c>
      <c r="AA14" s="21" t="s">
        <v>75</v>
      </c>
      <c r="AB14" s="38">
        <v>0</v>
      </c>
      <c r="AC14" s="32">
        <v>0</v>
      </c>
      <c r="AD14" s="32">
        <v>0</v>
      </c>
      <c r="AE14" s="32">
        <v>0</v>
      </c>
      <c r="AF14" s="4" t="s">
        <v>75</v>
      </c>
      <c r="AG14" s="21" t="s">
        <v>75</v>
      </c>
      <c r="AH14" s="38">
        <v>0</v>
      </c>
      <c r="AI14" s="32">
        <v>0</v>
      </c>
      <c r="AJ14" s="32">
        <v>0</v>
      </c>
      <c r="AK14" s="32">
        <v>0</v>
      </c>
      <c r="AL14" s="4" t="s">
        <v>75</v>
      </c>
      <c r="AM14" s="21" t="s">
        <v>75</v>
      </c>
      <c r="AN14" s="38">
        <v>5</v>
      </c>
      <c r="AO14" s="32">
        <v>4</v>
      </c>
      <c r="AP14" s="32">
        <v>3</v>
      </c>
      <c r="AQ14" s="32">
        <v>3</v>
      </c>
      <c r="AR14" s="4" t="s">
        <v>75</v>
      </c>
      <c r="AS14" s="21" t="s">
        <v>75</v>
      </c>
      <c r="AT14" s="38">
        <v>0</v>
      </c>
      <c r="AU14" s="32">
        <v>0</v>
      </c>
      <c r="AV14" s="32">
        <v>0</v>
      </c>
      <c r="AW14" s="32">
        <v>0</v>
      </c>
      <c r="AX14" s="4" t="s">
        <v>75</v>
      </c>
      <c r="AY14" s="21" t="s">
        <v>75</v>
      </c>
      <c r="AZ14" s="38">
        <v>5</v>
      </c>
      <c r="BA14" s="4" t="s">
        <v>75</v>
      </c>
      <c r="BB14" s="4" t="s">
        <v>75</v>
      </c>
      <c r="BC14" s="4" t="s">
        <v>75</v>
      </c>
      <c r="BD14" s="4" t="s">
        <v>75</v>
      </c>
      <c r="BE14" s="21" t="s">
        <v>75</v>
      </c>
      <c r="BF14" s="38">
        <v>1</v>
      </c>
      <c r="BG14" s="32">
        <v>1</v>
      </c>
      <c r="BH14" s="32">
        <v>1</v>
      </c>
      <c r="BI14" s="32">
        <v>1</v>
      </c>
      <c r="BJ14" s="4" t="s">
        <v>75</v>
      </c>
      <c r="BK14" s="21" t="s">
        <v>75</v>
      </c>
      <c r="BL14" s="38">
        <v>0</v>
      </c>
      <c r="BM14" s="32">
        <v>0</v>
      </c>
      <c r="BN14" s="32">
        <v>0</v>
      </c>
      <c r="BO14" s="32">
        <v>0</v>
      </c>
      <c r="BP14" s="4" t="s">
        <v>75</v>
      </c>
      <c r="BQ14" s="21" t="s">
        <v>75</v>
      </c>
      <c r="BR14" s="39">
        <v>0</v>
      </c>
      <c r="BS14" s="34">
        <v>0</v>
      </c>
      <c r="BT14" s="34">
        <v>0</v>
      </c>
      <c r="BU14" s="34">
        <v>0</v>
      </c>
      <c r="BV14" s="4" t="s">
        <v>75</v>
      </c>
      <c r="BW14" s="21" t="s">
        <v>75</v>
      </c>
      <c r="BX14" s="39">
        <v>0</v>
      </c>
      <c r="BY14" s="34">
        <v>0</v>
      </c>
      <c r="BZ14" s="34">
        <v>0</v>
      </c>
      <c r="CA14" s="34">
        <v>0</v>
      </c>
      <c r="CB14" s="4" t="s">
        <v>75</v>
      </c>
      <c r="CC14" s="21" t="s">
        <v>75</v>
      </c>
      <c r="CD14" s="39">
        <v>0</v>
      </c>
      <c r="CE14" s="34">
        <v>0</v>
      </c>
      <c r="CF14" s="34">
        <v>0</v>
      </c>
      <c r="CG14" s="34">
        <v>0</v>
      </c>
      <c r="CH14" s="4" t="s">
        <v>75</v>
      </c>
      <c r="CI14" s="21" t="s">
        <v>75</v>
      </c>
      <c r="CJ14" s="39">
        <v>1037</v>
      </c>
      <c r="CK14" s="34">
        <v>774</v>
      </c>
      <c r="CL14" s="34">
        <v>731.43</v>
      </c>
      <c r="CM14" s="34">
        <v>732</v>
      </c>
      <c r="CN14" s="4" t="s">
        <v>75</v>
      </c>
      <c r="CO14" s="21" t="s">
        <v>75</v>
      </c>
      <c r="CP14" s="38">
        <v>2281329</v>
      </c>
      <c r="CQ14" s="32">
        <v>2076234</v>
      </c>
      <c r="CR14" s="32">
        <v>1984988</v>
      </c>
      <c r="CS14" s="32">
        <v>906102</v>
      </c>
      <c r="CT14" s="4" t="s">
        <v>75</v>
      </c>
      <c r="CU14" s="21" t="s">
        <v>75</v>
      </c>
      <c r="CV14" s="38">
        <v>2281329</v>
      </c>
      <c r="CW14" s="32">
        <v>2076234</v>
      </c>
      <c r="CX14" s="32">
        <v>1984988</v>
      </c>
      <c r="CY14" s="32">
        <v>904169</v>
      </c>
      <c r="CZ14" s="4" t="s">
        <v>75</v>
      </c>
      <c r="DA14" s="21" t="s">
        <v>75</v>
      </c>
      <c r="DB14" s="38">
        <v>0</v>
      </c>
      <c r="DC14" s="32">
        <v>0</v>
      </c>
      <c r="DD14" s="32">
        <v>0</v>
      </c>
      <c r="DE14" s="32">
        <v>0</v>
      </c>
      <c r="DF14" s="4" t="s">
        <v>75</v>
      </c>
      <c r="DG14" s="21" t="s">
        <v>75</v>
      </c>
      <c r="DH14" s="38">
        <v>2281329</v>
      </c>
      <c r="DI14" s="4" t="s">
        <v>75</v>
      </c>
      <c r="DJ14" s="4" t="s">
        <v>75</v>
      </c>
      <c r="DK14" s="4" t="s">
        <v>75</v>
      </c>
      <c r="DL14" s="4" t="s">
        <v>75</v>
      </c>
      <c r="DM14" s="21" t="s">
        <v>75</v>
      </c>
      <c r="DN14" s="38">
        <v>0</v>
      </c>
      <c r="DO14" s="32">
        <v>0</v>
      </c>
      <c r="DP14" s="32">
        <v>0</v>
      </c>
      <c r="DQ14" s="32">
        <v>0</v>
      </c>
      <c r="DR14" s="4" t="s">
        <v>75</v>
      </c>
      <c r="DS14" s="21" t="s">
        <v>75</v>
      </c>
      <c r="DT14" s="38">
        <v>0</v>
      </c>
      <c r="DU14" s="32">
        <v>0</v>
      </c>
      <c r="DV14" s="32">
        <v>0</v>
      </c>
      <c r="DW14" s="32">
        <v>0</v>
      </c>
      <c r="DX14" s="4" t="s">
        <v>75</v>
      </c>
      <c r="DY14" s="21" t="s">
        <v>75</v>
      </c>
      <c r="DZ14" s="38">
        <v>2274360</v>
      </c>
      <c r="EA14" s="32">
        <v>2069528</v>
      </c>
      <c r="EB14" s="32">
        <v>1981817</v>
      </c>
      <c r="EC14" s="32">
        <v>901654</v>
      </c>
      <c r="ED14" s="4" t="s">
        <v>75</v>
      </c>
      <c r="EE14" s="21" t="s">
        <v>75</v>
      </c>
      <c r="EF14" s="38">
        <v>6969</v>
      </c>
      <c r="EG14" s="4" t="s">
        <v>75</v>
      </c>
      <c r="EH14" s="4" t="s">
        <v>75</v>
      </c>
      <c r="EI14" s="4" t="s">
        <v>75</v>
      </c>
      <c r="EJ14" s="4" t="s">
        <v>75</v>
      </c>
      <c r="EK14" s="21" t="s">
        <v>75</v>
      </c>
      <c r="EL14" s="15" t="s">
        <v>75</v>
      </c>
      <c r="EM14" s="32">
        <v>5768</v>
      </c>
      <c r="EN14" s="32">
        <v>8057</v>
      </c>
      <c r="EO14" s="32">
        <v>4448</v>
      </c>
      <c r="EP14" s="4" t="s">
        <v>75</v>
      </c>
      <c r="EQ14" s="21" t="s">
        <v>75</v>
      </c>
      <c r="ER14" s="15" t="s">
        <v>75</v>
      </c>
      <c r="ES14" s="32">
        <v>5768</v>
      </c>
      <c r="ET14" s="32">
        <v>8057</v>
      </c>
      <c r="EU14" s="32">
        <v>4448</v>
      </c>
      <c r="EV14" s="4" t="s">
        <v>75</v>
      </c>
      <c r="EW14" s="21" t="s">
        <v>75</v>
      </c>
      <c r="EX14" s="15" t="s">
        <v>75</v>
      </c>
      <c r="EY14" s="32">
        <v>0</v>
      </c>
      <c r="EZ14" s="32">
        <v>0</v>
      </c>
      <c r="FA14" s="32">
        <v>0</v>
      </c>
      <c r="FB14" s="4" t="s">
        <v>75</v>
      </c>
      <c r="FC14" s="21" t="s">
        <v>75</v>
      </c>
      <c r="FD14" s="15" t="s">
        <v>75</v>
      </c>
      <c r="FE14" s="34">
        <v>0</v>
      </c>
      <c r="FF14" s="34">
        <v>0</v>
      </c>
      <c r="FG14" s="34">
        <v>0</v>
      </c>
      <c r="FH14" s="4" t="s">
        <v>75</v>
      </c>
      <c r="FI14" s="21" t="s">
        <v>75</v>
      </c>
      <c r="FJ14" s="15" t="s">
        <v>75</v>
      </c>
      <c r="FK14" s="34">
        <v>0</v>
      </c>
      <c r="FL14" s="34">
        <v>0</v>
      </c>
      <c r="FM14" s="34">
        <v>0</v>
      </c>
      <c r="FN14" s="4" t="s">
        <v>75</v>
      </c>
      <c r="FO14" s="21" t="s">
        <v>75</v>
      </c>
      <c r="FP14" s="15" t="s">
        <v>75</v>
      </c>
      <c r="FQ14" s="34">
        <v>10</v>
      </c>
      <c r="FR14" s="34">
        <v>0</v>
      </c>
      <c r="FS14" s="34">
        <v>1</v>
      </c>
      <c r="FT14" s="4" t="s">
        <v>75</v>
      </c>
      <c r="FU14" s="21" t="s">
        <v>75</v>
      </c>
      <c r="FV14" s="15" t="s">
        <v>75</v>
      </c>
      <c r="FW14" s="34">
        <v>-6.09</v>
      </c>
      <c r="FX14" s="34">
        <v>-4.59</v>
      </c>
      <c r="FY14" s="34">
        <v>-6.82</v>
      </c>
      <c r="FZ14" s="4" t="s">
        <v>75</v>
      </c>
      <c r="GA14" s="21" t="s">
        <v>75</v>
      </c>
      <c r="GB14" s="40">
        <v>0.48599999999999999</v>
      </c>
      <c r="GC14" s="36">
        <v>0.49099999999999999</v>
      </c>
      <c r="GD14" s="36">
        <v>0.503</v>
      </c>
      <c r="GE14" s="4" t="s">
        <v>75</v>
      </c>
      <c r="GF14" s="4" t="s">
        <v>75</v>
      </c>
      <c r="GG14" s="21" t="s">
        <v>75</v>
      </c>
      <c r="GH14" s="40">
        <v>0.25040000000000001</v>
      </c>
      <c r="GI14" s="36">
        <v>0.30880000000000002</v>
      </c>
      <c r="GJ14" s="36">
        <v>0.31490000000000001</v>
      </c>
      <c r="GK14" s="4" t="s">
        <v>75</v>
      </c>
      <c r="GL14" s="4" t="s">
        <v>75</v>
      </c>
      <c r="GM14" s="21" t="s">
        <v>75</v>
      </c>
    </row>
    <row r="15" spans="1:195">
      <c r="A15" s="4" t="s">
        <v>138</v>
      </c>
      <c r="B15" s="4" t="s">
        <v>139</v>
      </c>
      <c r="C15" s="4" t="s">
        <v>140</v>
      </c>
      <c r="D15" s="38">
        <v>0</v>
      </c>
      <c r="E15" s="32">
        <v>0</v>
      </c>
      <c r="F15" s="32">
        <v>0</v>
      </c>
      <c r="G15" s="4" t="s">
        <v>75</v>
      </c>
      <c r="H15" s="4" t="s">
        <v>75</v>
      </c>
      <c r="I15" s="21" t="s">
        <v>75</v>
      </c>
      <c r="J15" s="38">
        <v>0</v>
      </c>
      <c r="K15" s="32">
        <v>0</v>
      </c>
      <c r="L15" s="32">
        <v>0</v>
      </c>
      <c r="M15" s="4" t="s">
        <v>75</v>
      </c>
      <c r="N15" s="4" t="s">
        <v>75</v>
      </c>
      <c r="O15" s="21" t="s">
        <v>75</v>
      </c>
      <c r="P15" s="38">
        <v>17</v>
      </c>
      <c r="Q15" s="32">
        <v>17</v>
      </c>
      <c r="R15" s="32">
        <v>17</v>
      </c>
      <c r="S15" s="4" t="s">
        <v>75</v>
      </c>
      <c r="T15" s="4" t="s">
        <v>75</v>
      </c>
      <c r="U15" s="21" t="s">
        <v>75</v>
      </c>
      <c r="V15" s="38">
        <v>0</v>
      </c>
      <c r="W15" s="32">
        <v>0</v>
      </c>
      <c r="X15" s="32">
        <v>0</v>
      </c>
      <c r="Y15" s="4" t="s">
        <v>75</v>
      </c>
      <c r="Z15" s="4" t="s">
        <v>75</v>
      </c>
      <c r="AA15" s="21" t="s">
        <v>75</v>
      </c>
      <c r="AB15" s="38">
        <v>0</v>
      </c>
      <c r="AC15" s="32">
        <v>0</v>
      </c>
      <c r="AD15" s="32">
        <v>0</v>
      </c>
      <c r="AE15" s="4" t="s">
        <v>75</v>
      </c>
      <c r="AF15" s="4" t="s">
        <v>75</v>
      </c>
      <c r="AG15" s="21" t="s">
        <v>75</v>
      </c>
      <c r="AH15" s="38">
        <v>0</v>
      </c>
      <c r="AI15" s="32">
        <v>0</v>
      </c>
      <c r="AJ15" s="32">
        <v>0</v>
      </c>
      <c r="AK15" s="4" t="s">
        <v>75</v>
      </c>
      <c r="AL15" s="4" t="s">
        <v>75</v>
      </c>
      <c r="AM15" s="21" t="s">
        <v>75</v>
      </c>
      <c r="AN15" s="38">
        <v>2</v>
      </c>
      <c r="AO15" s="32">
        <v>2</v>
      </c>
      <c r="AP15" s="32">
        <v>1</v>
      </c>
      <c r="AQ15" s="4" t="s">
        <v>75</v>
      </c>
      <c r="AR15" s="4" t="s">
        <v>75</v>
      </c>
      <c r="AS15" s="21" t="s">
        <v>75</v>
      </c>
      <c r="AT15" s="38">
        <v>0</v>
      </c>
      <c r="AU15" s="32">
        <v>0</v>
      </c>
      <c r="AV15" s="32">
        <v>0</v>
      </c>
      <c r="AW15" s="4" t="s">
        <v>75</v>
      </c>
      <c r="AX15" s="4" t="s">
        <v>75</v>
      </c>
      <c r="AY15" s="21" t="s">
        <v>75</v>
      </c>
      <c r="AZ15" s="38">
        <v>2</v>
      </c>
      <c r="BA15" s="4" t="s">
        <v>75</v>
      </c>
      <c r="BB15" s="4" t="s">
        <v>75</v>
      </c>
      <c r="BC15" s="4" t="s">
        <v>75</v>
      </c>
      <c r="BD15" s="4" t="s">
        <v>75</v>
      </c>
      <c r="BE15" s="21" t="s">
        <v>75</v>
      </c>
      <c r="BF15" s="38">
        <v>1</v>
      </c>
      <c r="BG15" s="32">
        <v>1</v>
      </c>
      <c r="BH15" s="32">
        <v>1</v>
      </c>
      <c r="BI15" s="4" t="s">
        <v>75</v>
      </c>
      <c r="BJ15" s="4" t="s">
        <v>75</v>
      </c>
      <c r="BK15" s="21" t="s">
        <v>75</v>
      </c>
      <c r="BL15" s="38">
        <v>0</v>
      </c>
      <c r="BM15" s="32">
        <v>0</v>
      </c>
      <c r="BN15" s="32">
        <v>0</v>
      </c>
      <c r="BO15" s="4" t="s">
        <v>75</v>
      </c>
      <c r="BP15" s="4" t="s">
        <v>75</v>
      </c>
      <c r="BQ15" s="21" t="s">
        <v>75</v>
      </c>
      <c r="BR15" s="39">
        <v>252.7</v>
      </c>
      <c r="BS15" s="34">
        <v>253</v>
      </c>
      <c r="BT15" s="34">
        <v>0</v>
      </c>
      <c r="BU15" s="4" t="s">
        <v>75</v>
      </c>
      <c r="BV15" s="4" t="s">
        <v>75</v>
      </c>
      <c r="BW15" s="21" t="s">
        <v>75</v>
      </c>
      <c r="BX15" s="39">
        <v>0</v>
      </c>
      <c r="BY15" s="34">
        <v>0</v>
      </c>
      <c r="BZ15" s="34">
        <v>0</v>
      </c>
      <c r="CA15" s="4" t="s">
        <v>75</v>
      </c>
      <c r="CB15" s="4" t="s">
        <v>75</v>
      </c>
      <c r="CC15" s="21" t="s">
        <v>75</v>
      </c>
      <c r="CD15" s="39">
        <v>0</v>
      </c>
      <c r="CE15" s="34">
        <v>0</v>
      </c>
      <c r="CF15" s="34">
        <v>0</v>
      </c>
      <c r="CG15" s="4" t="s">
        <v>75</v>
      </c>
      <c r="CH15" s="4" t="s">
        <v>75</v>
      </c>
      <c r="CI15" s="21" t="s">
        <v>75</v>
      </c>
      <c r="CJ15" s="39">
        <v>227.82</v>
      </c>
      <c r="CK15" s="34">
        <v>234</v>
      </c>
      <c r="CL15" s="34">
        <v>74</v>
      </c>
      <c r="CM15" s="4" t="s">
        <v>75</v>
      </c>
      <c r="CN15" s="4" t="s">
        <v>75</v>
      </c>
      <c r="CO15" s="21" t="s">
        <v>75</v>
      </c>
      <c r="CP15" s="38">
        <v>498341</v>
      </c>
      <c r="CQ15" s="32">
        <v>437707</v>
      </c>
      <c r="CR15" s="32">
        <v>10306</v>
      </c>
      <c r="CS15" s="4" t="s">
        <v>75</v>
      </c>
      <c r="CT15" s="4" t="s">
        <v>75</v>
      </c>
      <c r="CU15" s="21" t="s">
        <v>75</v>
      </c>
      <c r="CV15" s="38">
        <v>496022</v>
      </c>
      <c r="CW15" s="32">
        <v>436453</v>
      </c>
      <c r="CX15" s="32">
        <v>9967</v>
      </c>
      <c r="CY15" s="4" t="s">
        <v>75</v>
      </c>
      <c r="CZ15" s="4" t="s">
        <v>75</v>
      </c>
      <c r="DA15" s="21" t="s">
        <v>75</v>
      </c>
      <c r="DB15" s="38">
        <v>0</v>
      </c>
      <c r="DC15" s="32">
        <v>0</v>
      </c>
      <c r="DD15" s="32">
        <v>0</v>
      </c>
      <c r="DE15" s="4" t="s">
        <v>75</v>
      </c>
      <c r="DF15" s="4" t="s">
        <v>75</v>
      </c>
      <c r="DG15" s="21" t="s">
        <v>75</v>
      </c>
      <c r="DH15" s="38">
        <v>496022</v>
      </c>
      <c r="DI15" s="4" t="s">
        <v>75</v>
      </c>
      <c r="DJ15" s="4" t="s">
        <v>75</v>
      </c>
      <c r="DK15" s="4" t="s">
        <v>75</v>
      </c>
      <c r="DL15" s="4" t="s">
        <v>75</v>
      </c>
      <c r="DM15" s="21" t="s">
        <v>75</v>
      </c>
      <c r="DN15" s="38">
        <v>2543</v>
      </c>
      <c r="DO15" s="32">
        <v>1553</v>
      </c>
      <c r="DP15" s="32">
        <v>303</v>
      </c>
      <c r="DQ15" s="4" t="s">
        <v>75</v>
      </c>
      <c r="DR15" s="4" t="s">
        <v>75</v>
      </c>
      <c r="DS15" s="21" t="s">
        <v>75</v>
      </c>
      <c r="DT15" s="38">
        <v>0</v>
      </c>
      <c r="DU15" s="32">
        <v>0</v>
      </c>
      <c r="DV15" s="32">
        <v>0</v>
      </c>
      <c r="DW15" s="4" t="s">
        <v>75</v>
      </c>
      <c r="DX15" s="4" t="s">
        <v>75</v>
      </c>
      <c r="DY15" s="21" t="s">
        <v>75</v>
      </c>
      <c r="DZ15" s="38">
        <v>490736</v>
      </c>
      <c r="EA15" s="32">
        <v>430621</v>
      </c>
      <c r="EB15" s="32">
        <v>9934</v>
      </c>
      <c r="EC15" s="4" t="s">
        <v>75</v>
      </c>
      <c r="ED15" s="4" t="s">
        <v>75</v>
      </c>
      <c r="EE15" s="21" t="s">
        <v>75</v>
      </c>
      <c r="EF15" s="38">
        <v>5062</v>
      </c>
      <c r="EG15" s="4" t="s">
        <v>75</v>
      </c>
      <c r="EH15" s="4" t="s">
        <v>75</v>
      </c>
      <c r="EI15" s="4" t="s">
        <v>75</v>
      </c>
      <c r="EJ15" s="4" t="s">
        <v>75</v>
      </c>
      <c r="EK15" s="21" t="s">
        <v>75</v>
      </c>
      <c r="EL15" s="15" t="s">
        <v>75</v>
      </c>
      <c r="EM15" s="32">
        <v>5533</v>
      </c>
      <c r="EN15" s="32">
        <v>69</v>
      </c>
      <c r="EO15" s="4" t="s">
        <v>75</v>
      </c>
      <c r="EP15" s="4" t="s">
        <v>75</v>
      </c>
      <c r="EQ15" s="21" t="s">
        <v>75</v>
      </c>
      <c r="ER15" s="15" t="s">
        <v>75</v>
      </c>
      <c r="ES15" s="32">
        <v>5533</v>
      </c>
      <c r="ET15" s="32">
        <v>156</v>
      </c>
      <c r="EU15" s="4" t="s">
        <v>75</v>
      </c>
      <c r="EV15" s="4" t="s">
        <v>75</v>
      </c>
      <c r="EW15" s="21" t="s">
        <v>75</v>
      </c>
      <c r="EX15" s="15" t="s">
        <v>75</v>
      </c>
      <c r="EY15" s="32">
        <v>0</v>
      </c>
      <c r="EZ15" s="32">
        <v>0</v>
      </c>
      <c r="FA15" s="4" t="s">
        <v>75</v>
      </c>
      <c r="FB15" s="4" t="s">
        <v>75</v>
      </c>
      <c r="FC15" s="21" t="s">
        <v>75</v>
      </c>
      <c r="FD15" s="15" t="s">
        <v>75</v>
      </c>
      <c r="FE15" s="34">
        <v>0</v>
      </c>
      <c r="FF15" s="34">
        <v>0</v>
      </c>
      <c r="FG15" s="4" t="s">
        <v>75</v>
      </c>
      <c r="FH15" s="4" t="s">
        <v>75</v>
      </c>
      <c r="FI15" s="21" t="s">
        <v>75</v>
      </c>
      <c r="FJ15" s="15" t="s">
        <v>75</v>
      </c>
      <c r="FK15" s="34">
        <v>0</v>
      </c>
      <c r="FL15" s="34">
        <v>0</v>
      </c>
      <c r="FM15" s="4" t="s">
        <v>75</v>
      </c>
      <c r="FN15" s="4" t="s">
        <v>75</v>
      </c>
      <c r="FO15" s="21" t="s">
        <v>75</v>
      </c>
      <c r="FP15" s="15" t="s">
        <v>75</v>
      </c>
      <c r="FQ15" s="34">
        <v>0</v>
      </c>
      <c r="FR15" s="34">
        <v>0</v>
      </c>
      <c r="FS15" s="4" t="s">
        <v>75</v>
      </c>
      <c r="FT15" s="4" t="s">
        <v>75</v>
      </c>
      <c r="FU15" s="21" t="s">
        <v>75</v>
      </c>
      <c r="FV15" s="15" t="s">
        <v>75</v>
      </c>
      <c r="FW15" s="34">
        <v>7.94</v>
      </c>
      <c r="FX15" s="34">
        <v>0</v>
      </c>
      <c r="FY15" s="4" t="s">
        <v>75</v>
      </c>
      <c r="FZ15" s="4" t="s">
        <v>75</v>
      </c>
      <c r="GA15" s="21" t="s">
        <v>75</v>
      </c>
      <c r="GB15" s="40">
        <v>0.49309999999999998</v>
      </c>
      <c r="GC15" s="36">
        <v>0.48599999999999999</v>
      </c>
      <c r="GD15" s="36">
        <v>0.48799999999999999</v>
      </c>
      <c r="GE15" s="4" t="s">
        <v>75</v>
      </c>
      <c r="GF15" s="4" t="s">
        <v>75</v>
      </c>
      <c r="GG15" s="21" t="s">
        <v>75</v>
      </c>
      <c r="GH15" s="40">
        <v>0.31730000000000003</v>
      </c>
      <c r="GI15" s="36">
        <v>0.25900000000000001</v>
      </c>
      <c r="GJ15" s="36">
        <v>0.128</v>
      </c>
      <c r="GK15" s="4" t="s">
        <v>75</v>
      </c>
      <c r="GL15" s="4" t="s">
        <v>75</v>
      </c>
      <c r="GM15" s="21" t="s">
        <v>75</v>
      </c>
    </row>
    <row r="16" spans="1:195">
      <c r="A16" s="4" t="s">
        <v>141</v>
      </c>
      <c r="B16" s="4" t="s">
        <v>142</v>
      </c>
      <c r="C16" s="4" t="s">
        <v>143</v>
      </c>
      <c r="D16" s="38">
        <v>0</v>
      </c>
      <c r="E16" s="32">
        <v>0</v>
      </c>
      <c r="F16" s="32">
        <v>0</v>
      </c>
      <c r="G16" s="32">
        <v>0</v>
      </c>
      <c r="H16" s="32">
        <v>0</v>
      </c>
      <c r="I16" s="33">
        <v>0</v>
      </c>
      <c r="J16" s="38">
        <v>0</v>
      </c>
      <c r="K16" s="32">
        <v>0</v>
      </c>
      <c r="L16" s="32">
        <v>0</v>
      </c>
      <c r="M16" s="32">
        <v>0</v>
      </c>
      <c r="N16" s="32">
        <v>0</v>
      </c>
      <c r="O16" s="33">
        <v>0</v>
      </c>
      <c r="P16" s="38">
        <v>0</v>
      </c>
      <c r="Q16" s="32">
        <v>0</v>
      </c>
      <c r="R16" s="32">
        <v>0</v>
      </c>
      <c r="S16" s="32">
        <v>0</v>
      </c>
      <c r="T16" s="32">
        <v>0</v>
      </c>
      <c r="U16" s="33">
        <v>0</v>
      </c>
      <c r="V16" s="38">
        <v>35</v>
      </c>
      <c r="W16" s="32">
        <v>35</v>
      </c>
      <c r="X16" s="32">
        <v>35</v>
      </c>
      <c r="Y16" s="32">
        <v>35</v>
      </c>
      <c r="Z16" s="32">
        <v>35</v>
      </c>
      <c r="AA16" s="33">
        <v>35</v>
      </c>
      <c r="AB16" s="38">
        <v>0</v>
      </c>
      <c r="AC16" s="32">
        <v>0</v>
      </c>
      <c r="AD16" s="32">
        <v>0</v>
      </c>
      <c r="AE16" s="32">
        <v>0</v>
      </c>
      <c r="AF16" s="32">
        <v>0</v>
      </c>
      <c r="AG16" s="33">
        <v>0</v>
      </c>
      <c r="AH16" s="38">
        <v>0</v>
      </c>
      <c r="AI16" s="32">
        <v>0</v>
      </c>
      <c r="AJ16" s="32">
        <v>0</v>
      </c>
      <c r="AK16" s="32">
        <v>0</v>
      </c>
      <c r="AL16" s="32">
        <v>0</v>
      </c>
      <c r="AM16" s="33">
        <v>0</v>
      </c>
      <c r="AN16" s="38">
        <v>26</v>
      </c>
      <c r="AO16" s="32">
        <v>26</v>
      </c>
      <c r="AP16" s="32">
        <v>26</v>
      </c>
      <c r="AQ16" s="32">
        <v>26</v>
      </c>
      <c r="AR16" s="32">
        <v>26</v>
      </c>
      <c r="AS16" s="33">
        <v>26</v>
      </c>
      <c r="AT16" s="38">
        <v>0</v>
      </c>
      <c r="AU16" s="32">
        <v>0</v>
      </c>
      <c r="AV16" s="32">
        <v>0</v>
      </c>
      <c r="AW16" s="32">
        <v>0</v>
      </c>
      <c r="AX16" s="32">
        <v>0</v>
      </c>
      <c r="AY16" s="33">
        <v>0</v>
      </c>
      <c r="AZ16" s="38">
        <v>26</v>
      </c>
      <c r="BA16" s="4" t="s">
        <v>75</v>
      </c>
      <c r="BB16" s="4" t="s">
        <v>75</v>
      </c>
      <c r="BC16" s="4" t="s">
        <v>75</v>
      </c>
      <c r="BD16" s="4" t="s">
        <v>75</v>
      </c>
      <c r="BE16" s="21" t="s">
        <v>75</v>
      </c>
      <c r="BF16" s="38">
        <v>1</v>
      </c>
      <c r="BG16" s="32">
        <v>1</v>
      </c>
      <c r="BH16" s="32">
        <v>1</v>
      </c>
      <c r="BI16" s="32">
        <v>1</v>
      </c>
      <c r="BJ16" s="32">
        <v>1</v>
      </c>
      <c r="BK16" s="33">
        <v>1</v>
      </c>
      <c r="BL16" s="38">
        <v>26</v>
      </c>
      <c r="BM16" s="32">
        <v>26</v>
      </c>
      <c r="BN16" s="32">
        <v>26</v>
      </c>
      <c r="BO16" s="32">
        <v>26</v>
      </c>
      <c r="BP16" s="32">
        <v>26</v>
      </c>
      <c r="BQ16" s="33">
        <v>26</v>
      </c>
      <c r="BR16" s="39">
        <v>78</v>
      </c>
      <c r="BS16" s="34">
        <v>78</v>
      </c>
      <c r="BT16" s="34">
        <v>78</v>
      </c>
      <c r="BU16" s="34">
        <v>78</v>
      </c>
      <c r="BV16" s="34">
        <v>78</v>
      </c>
      <c r="BW16" s="35">
        <v>78</v>
      </c>
      <c r="BX16" s="39">
        <v>0</v>
      </c>
      <c r="BY16" s="34">
        <v>0</v>
      </c>
      <c r="BZ16" s="34">
        <v>0</v>
      </c>
      <c r="CA16" s="34">
        <v>0</v>
      </c>
      <c r="CB16" s="34">
        <v>0</v>
      </c>
      <c r="CC16" s="35">
        <v>0</v>
      </c>
      <c r="CD16" s="39">
        <v>0</v>
      </c>
      <c r="CE16" s="34">
        <v>0</v>
      </c>
      <c r="CF16" s="34">
        <v>0</v>
      </c>
      <c r="CG16" s="34">
        <v>0</v>
      </c>
      <c r="CH16" s="34">
        <v>0</v>
      </c>
      <c r="CI16" s="35">
        <v>0</v>
      </c>
      <c r="CJ16" s="39">
        <v>78</v>
      </c>
      <c r="CK16" s="34">
        <v>78</v>
      </c>
      <c r="CL16" s="34">
        <v>78</v>
      </c>
      <c r="CM16" s="34">
        <v>78</v>
      </c>
      <c r="CN16" s="34">
        <v>78</v>
      </c>
      <c r="CO16" s="35">
        <v>78</v>
      </c>
      <c r="CP16" s="38">
        <v>237621</v>
      </c>
      <c r="CQ16" s="32">
        <v>236130</v>
      </c>
      <c r="CR16" s="32">
        <v>273449</v>
      </c>
      <c r="CS16" s="32">
        <v>218894</v>
      </c>
      <c r="CT16" s="32">
        <v>231417</v>
      </c>
      <c r="CU16" s="33">
        <v>226860</v>
      </c>
      <c r="CV16" s="38">
        <v>236702</v>
      </c>
      <c r="CW16" s="32">
        <v>235323</v>
      </c>
      <c r="CX16" s="32">
        <v>272760</v>
      </c>
      <c r="CY16" s="32">
        <v>218014</v>
      </c>
      <c r="CZ16" s="32">
        <v>230331</v>
      </c>
      <c r="DA16" s="33">
        <v>226123</v>
      </c>
      <c r="DB16" s="38">
        <v>0</v>
      </c>
      <c r="DC16" s="32">
        <v>0</v>
      </c>
      <c r="DD16" s="32">
        <v>0</v>
      </c>
      <c r="DE16" s="32">
        <v>0</v>
      </c>
      <c r="DF16" s="32">
        <v>0</v>
      </c>
      <c r="DG16" s="33">
        <v>0</v>
      </c>
      <c r="DH16" s="38">
        <v>236702</v>
      </c>
      <c r="DI16" s="4" t="s">
        <v>75</v>
      </c>
      <c r="DJ16" s="4" t="s">
        <v>75</v>
      </c>
      <c r="DK16" s="4" t="s">
        <v>75</v>
      </c>
      <c r="DL16" s="4" t="s">
        <v>75</v>
      </c>
      <c r="DM16" s="21" t="s">
        <v>75</v>
      </c>
      <c r="DN16" s="38">
        <v>236307</v>
      </c>
      <c r="DO16" s="32">
        <v>234846</v>
      </c>
      <c r="DP16" s="32">
        <v>271919</v>
      </c>
      <c r="DQ16" s="32">
        <v>217706</v>
      </c>
      <c r="DR16" s="32">
        <v>230152</v>
      </c>
      <c r="DS16" s="33">
        <v>225653</v>
      </c>
      <c r="DT16" s="38">
        <v>0</v>
      </c>
      <c r="DU16" s="32">
        <v>0</v>
      </c>
      <c r="DV16" s="32">
        <v>0</v>
      </c>
      <c r="DW16" s="32">
        <v>0</v>
      </c>
      <c r="DX16" s="32">
        <v>0</v>
      </c>
      <c r="DY16" s="33">
        <v>0</v>
      </c>
      <c r="DZ16" s="38">
        <v>0</v>
      </c>
      <c r="EA16" s="32">
        <v>0</v>
      </c>
      <c r="EB16" s="32">
        <v>0</v>
      </c>
      <c r="EC16" s="32">
        <v>0</v>
      </c>
      <c r="ED16" s="32">
        <v>0</v>
      </c>
      <c r="EE16" s="33">
        <v>0</v>
      </c>
      <c r="EF16" s="38">
        <v>1314</v>
      </c>
      <c r="EG16" s="4" t="s">
        <v>75</v>
      </c>
      <c r="EH16" s="4" t="s">
        <v>75</v>
      </c>
      <c r="EI16" s="4" t="s">
        <v>75</v>
      </c>
      <c r="EJ16" s="4" t="s">
        <v>75</v>
      </c>
      <c r="EK16" s="21" t="s">
        <v>75</v>
      </c>
      <c r="EL16" s="15" t="s">
        <v>75</v>
      </c>
      <c r="EM16" s="32">
        <v>1284</v>
      </c>
      <c r="EN16" s="32">
        <v>1530</v>
      </c>
      <c r="EO16" s="32">
        <v>1188</v>
      </c>
      <c r="EP16" s="32">
        <v>1265</v>
      </c>
      <c r="EQ16" s="33">
        <v>1207</v>
      </c>
      <c r="ER16" s="15" t="s">
        <v>75</v>
      </c>
      <c r="ES16" s="32">
        <v>1284</v>
      </c>
      <c r="ET16" s="32">
        <v>1530</v>
      </c>
      <c r="EU16" s="32">
        <v>1188</v>
      </c>
      <c r="EV16" s="32">
        <v>1265</v>
      </c>
      <c r="EW16" s="33">
        <v>1207</v>
      </c>
      <c r="EX16" s="15" t="s">
        <v>75</v>
      </c>
      <c r="EY16" s="32">
        <v>0</v>
      </c>
      <c r="EZ16" s="32">
        <v>0</v>
      </c>
      <c r="FA16" s="32">
        <v>0</v>
      </c>
      <c r="FB16" s="32">
        <v>0</v>
      </c>
      <c r="FC16" s="33">
        <v>0</v>
      </c>
      <c r="FD16" s="15" t="s">
        <v>75</v>
      </c>
      <c r="FE16" s="34">
        <v>1</v>
      </c>
      <c r="FF16" s="34">
        <v>1</v>
      </c>
      <c r="FG16" s="34">
        <v>1</v>
      </c>
      <c r="FH16" s="34">
        <v>3.96</v>
      </c>
      <c r="FI16" s="35">
        <v>4</v>
      </c>
      <c r="FJ16" s="15" t="s">
        <v>75</v>
      </c>
      <c r="FK16" s="34">
        <v>0</v>
      </c>
      <c r="FL16" s="34">
        <v>0</v>
      </c>
      <c r="FM16" s="34">
        <v>0</v>
      </c>
      <c r="FN16" s="34">
        <v>0</v>
      </c>
      <c r="FO16" s="35">
        <v>0</v>
      </c>
      <c r="FP16" s="15" t="s">
        <v>75</v>
      </c>
      <c r="FQ16" s="34">
        <v>0</v>
      </c>
      <c r="FR16" s="34">
        <v>0</v>
      </c>
      <c r="FS16" s="34">
        <v>0</v>
      </c>
      <c r="FT16" s="34">
        <v>0</v>
      </c>
      <c r="FU16" s="35">
        <v>0</v>
      </c>
      <c r="FV16" s="15" t="s">
        <v>75</v>
      </c>
      <c r="FW16" s="34">
        <v>-9.01</v>
      </c>
      <c r="FX16" s="34">
        <v>-8.44</v>
      </c>
      <c r="FY16" s="34">
        <v>-7.81</v>
      </c>
      <c r="FZ16" s="34">
        <v>-7.18</v>
      </c>
      <c r="GA16" s="35">
        <v>-6.28</v>
      </c>
      <c r="GB16" s="40">
        <v>0.501</v>
      </c>
      <c r="GC16" s="36">
        <v>0.496</v>
      </c>
      <c r="GD16" s="36">
        <v>0.52500000000000002</v>
      </c>
      <c r="GE16" s="36">
        <v>0.46200000000000002</v>
      </c>
      <c r="GF16" s="36">
        <v>0.45800000000000002</v>
      </c>
      <c r="GG16" s="37">
        <v>0.48</v>
      </c>
      <c r="GH16" s="40">
        <v>0.34599999999999997</v>
      </c>
      <c r="GI16" s="36">
        <v>0.34399999999999997</v>
      </c>
      <c r="GJ16" s="36">
        <v>0.39700000000000002</v>
      </c>
      <c r="GK16" s="4" t="s">
        <v>75</v>
      </c>
      <c r="GL16" s="4" t="s">
        <v>75</v>
      </c>
      <c r="GM16" s="21" t="s">
        <v>75</v>
      </c>
    </row>
    <row r="17" spans="1:195">
      <c r="A17" s="4" t="s">
        <v>144</v>
      </c>
      <c r="B17" s="4" t="s">
        <v>145</v>
      </c>
      <c r="C17" s="4" t="s">
        <v>146</v>
      </c>
      <c r="D17" s="38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8">
        <v>16</v>
      </c>
      <c r="K17" s="32">
        <v>16</v>
      </c>
      <c r="L17" s="32">
        <v>16</v>
      </c>
      <c r="M17" s="32">
        <v>16</v>
      </c>
      <c r="N17" s="32">
        <v>16</v>
      </c>
      <c r="O17" s="33">
        <v>16</v>
      </c>
      <c r="P17" s="38">
        <v>0</v>
      </c>
      <c r="Q17" s="32">
        <v>0</v>
      </c>
      <c r="R17" s="32">
        <v>0</v>
      </c>
      <c r="S17" s="32">
        <v>0</v>
      </c>
      <c r="T17" s="32">
        <v>0</v>
      </c>
      <c r="U17" s="33">
        <v>0</v>
      </c>
      <c r="V17" s="38">
        <v>13</v>
      </c>
      <c r="W17" s="32">
        <v>13</v>
      </c>
      <c r="X17" s="32">
        <v>13</v>
      </c>
      <c r="Y17" s="32">
        <v>13</v>
      </c>
      <c r="Z17" s="32">
        <v>13</v>
      </c>
      <c r="AA17" s="33">
        <v>13</v>
      </c>
      <c r="AB17" s="38">
        <v>0</v>
      </c>
      <c r="AC17" s="32">
        <v>0</v>
      </c>
      <c r="AD17" s="32">
        <v>0</v>
      </c>
      <c r="AE17" s="32">
        <v>0</v>
      </c>
      <c r="AF17" s="32">
        <v>0</v>
      </c>
      <c r="AG17" s="33">
        <v>0</v>
      </c>
      <c r="AH17" s="38">
        <v>0</v>
      </c>
      <c r="AI17" s="32">
        <v>0</v>
      </c>
      <c r="AJ17" s="32">
        <v>0</v>
      </c>
      <c r="AK17" s="32">
        <v>0</v>
      </c>
      <c r="AL17" s="32">
        <v>0</v>
      </c>
      <c r="AM17" s="33">
        <v>0</v>
      </c>
      <c r="AN17" s="38">
        <v>3</v>
      </c>
      <c r="AO17" s="32">
        <v>3</v>
      </c>
      <c r="AP17" s="32">
        <v>3</v>
      </c>
      <c r="AQ17" s="32">
        <v>3</v>
      </c>
      <c r="AR17" s="32">
        <v>3</v>
      </c>
      <c r="AS17" s="33">
        <v>3</v>
      </c>
      <c r="AT17" s="38">
        <v>1</v>
      </c>
      <c r="AU17" s="32">
        <v>0</v>
      </c>
      <c r="AV17" s="32">
        <v>0</v>
      </c>
      <c r="AW17" s="32">
        <v>0</v>
      </c>
      <c r="AX17" s="32">
        <v>0</v>
      </c>
      <c r="AY17" s="33">
        <v>0</v>
      </c>
      <c r="AZ17" s="38">
        <v>2</v>
      </c>
      <c r="BA17" s="4" t="s">
        <v>75</v>
      </c>
      <c r="BB17" s="4" t="s">
        <v>75</v>
      </c>
      <c r="BC17" s="4" t="s">
        <v>75</v>
      </c>
      <c r="BD17" s="4" t="s">
        <v>75</v>
      </c>
      <c r="BE17" s="21" t="s">
        <v>75</v>
      </c>
      <c r="BF17" s="38">
        <v>1</v>
      </c>
      <c r="BG17" s="32">
        <v>1</v>
      </c>
      <c r="BH17" s="32">
        <v>1</v>
      </c>
      <c r="BI17" s="32">
        <v>1</v>
      </c>
      <c r="BJ17" s="32">
        <v>1</v>
      </c>
      <c r="BK17" s="33">
        <v>1</v>
      </c>
      <c r="BL17" s="38">
        <v>0</v>
      </c>
      <c r="BM17" s="32">
        <v>0</v>
      </c>
      <c r="BN17" s="32">
        <v>0</v>
      </c>
      <c r="BO17" s="32">
        <v>0</v>
      </c>
      <c r="BP17" s="32">
        <v>0</v>
      </c>
      <c r="BQ17" s="33">
        <v>0</v>
      </c>
      <c r="BR17" s="39">
        <v>0</v>
      </c>
      <c r="BS17" s="34">
        <v>0</v>
      </c>
      <c r="BT17" s="34">
        <v>0</v>
      </c>
      <c r="BU17" s="34">
        <v>0</v>
      </c>
      <c r="BV17" s="34">
        <v>28</v>
      </c>
      <c r="BW17" s="35">
        <v>28</v>
      </c>
      <c r="BX17" s="39">
        <v>0</v>
      </c>
      <c r="BY17" s="34">
        <v>0</v>
      </c>
      <c r="BZ17" s="34">
        <v>0</v>
      </c>
      <c r="CA17" s="34">
        <v>0</v>
      </c>
      <c r="CB17" s="34">
        <v>0</v>
      </c>
      <c r="CC17" s="35">
        <v>0</v>
      </c>
      <c r="CD17" s="39">
        <v>0</v>
      </c>
      <c r="CE17" s="34">
        <v>0</v>
      </c>
      <c r="CF17" s="34">
        <v>0</v>
      </c>
      <c r="CG17" s="34">
        <v>0</v>
      </c>
      <c r="CH17" s="34">
        <v>0</v>
      </c>
      <c r="CI17" s="35">
        <v>0</v>
      </c>
      <c r="CJ17" s="39">
        <v>26.3</v>
      </c>
      <c r="CK17" s="34">
        <v>26.25</v>
      </c>
      <c r="CL17" s="34">
        <v>26.3</v>
      </c>
      <c r="CM17" s="34">
        <v>26.32</v>
      </c>
      <c r="CN17" s="34">
        <v>28</v>
      </c>
      <c r="CO17" s="35">
        <v>28</v>
      </c>
      <c r="CP17" s="38">
        <v>67188</v>
      </c>
      <c r="CQ17" s="32">
        <v>68452</v>
      </c>
      <c r="CR17" s="32">
        <v>78911</v>
      </c>
      <c r="CS17" s="32">
        <v>70312</v>
      </c>
      <c r="CT17" s="32">
        <v>67046</v>
      </c>
      <c r="CU17" s="33">
        <v>0</v>
      </c>
      <c r="CV17" s="38">
        <v>67119</v>
      </c>
      <c r="CW17" s="32">
        <v>68383</v>
      </c>
      <c r="CX17" s="32">
        <v>78863</v>
      </c>
      <c r="CY17" s="32">
        <v>70235</v>
      </c>
      <c r="CZ17" s="32">
        <v>66930</v>
      </c>
      <c r="DA17" s="33">
        <v>0</v>
      </c>
      <c r="DB17" s="38">
        <v>14382</v>
      </c>
      <c r="DC17" s="32">
        <v>14666</v>
      </c>
      <c r="DD17" s="32">
        <v>16781</v>
      </c>
      <c r="DE17" s="32">
        <v>0</v>
      </c>
      <c r="DF17" s="32">
        <v>0</v>
      </c>
      <c r="DG17" s="33">
        <v>0</v>
      </c>
      <c r="DH17" s="38">
        <v>52737</v>
      </c>
      <c r="DI17" s="4" t="s">
        <v>75</v>
      </c>
      <c r="DJ17" s="4" t="s">
        <v>75</v>
      </c>
      <c r="DK17" s="4" t="s">
        <v>75</v>
      </c>
      <c r="DL17" s="4" t="s">
        <v>75</v>
      </c>
      <c r="DM17" s="21" t="s">
        <v>75</v>
      </c>
      <c r="DN17" s="38">
        <v>144</v>
      </c>
      <c r="DO17" s="32">
        <v>173</v>
      </c>
      <c r="DP17" s="32">
        <v>103</v>
      </c>
      <c r="DQ17" s="32">
        <v>138</v>
      </c>
      <c r="DR17" s="32">
        <v>117</v>
      </c>
      <c r="DS17" s="33">
        <v>64</v>
      </c>
      <c r="DT17" s="38">
        <v>66421</v>
      </c>
      <c r="DU17" s="32">
        <v>67635</v>
      </c>
      <c r="DV17" s="32">
        <v>78058</v>
      </c>
      <c r="DW17" s="32">
        <v>69504</v>
      </c>
      <c r="DX17" s="32">
        <v>66333</v>
      </c>
      <c r="DY17" s="33">
        <v>75378</v>
      </c>
      <c r="DZ17" s="38">
        <v>0</v>
      </c>
      <c r="EA17" s="32">
        <v>0</v>
      </c>
      <c r="EB17" s="32">
        <v>0</v>
      </c>
      <c r="EC17" s="32">
        <v>0</v>
      </c>
      <c r="ED17" s="32">
        <v>0</v>
      </c>
      <c r="EE17" s="33">
        <v>0</v>
      </c>
      <c r="EF17" s="38">
        <v>623</v>
      </c>
      <c r="EG17" s="4" t="s">
        <v>75</v>
      </c>
      <c r="EH17" s="4" t="s">
        <v>75</v>
      </c>
      <c r="EI17" s="4" t="s">
        <v>75</v>
      </c>
      <c r="EJ17" s="4" t="s">
        <v>75</v>
      </c>
      <c r="EK17" s="21" t="s">
        <v>75</v>
      </c>
      <c r="EL17" s="15" t="s">
        <v>75</v>
      </c>
      <c r="EM17" s="32">
        <v>644</v>
      </c>
      <c r="EN17" s="32">
        <v>750</v>
      </c>
      <c r="EO17" s="32">
        <v>670</v>
      </c>
      <c r="EP17" s="32">
        <v>713</v>
      </c>
      <c r="EQ17" s="33">
        <v>713</v>
      </c>
      <c r="ER17" s="15" t="s">
        <v>75</v>
      </c>
      <c r="ES17" s="32">
        <v>644</v>
      </c>
      <c r="ET17" s="32">
        <v>748</v>
      </c>
      <c r="EU17" s="32">
        <v>670</v>
      </c>
      <c r="EV17" s="32">
        <v>713</v>
      </c>
      <c r="EW17" s="33">
        <v>713</v>
      </c>
      <c r="EX17" s="15" t="s">
        <v>75</v>
      </c>
      <c r="EY17" s="32">
        <v>0</v>
      </c>
      <c r="EZ17" s="32">
        <v>0</v>
      </c>
      <c r="FA17" s="32">
        <v>0</v>
      </c>
      <c r="FB17" s="32">
        <v>0</v>
      </c>
      <c r="FC17" s="33">
        <v>0</v>
      </c>
      <c r="FD17" s="15" t="s">
        <v>75</v>
      </c>
      <c r="FE17" s="34">
        <v>1</v>
      </c>
      <c r="FF17" s="34">
        <v>1</v>
      </c>
      <c r="FG17" s="34">
        <v>1</v>
      </c>
      <c r="FH17" s="34">
        <v>0</v>
      </c>
      <c r="FI17" s="35">
        <v>2</v>
      </c>
      <c r="FJ17" s="15" t="s">
        <v>75</v>
      </c>
      <c r="FK17" s="34">
        <v>0</v>
      </c>
      <c r="FL17" s="34">
        <v>0</v>
      </c>
      <c r="FM17" s="34">
        <v>0</v>
      </c>
      <c r="FN17" s="34">
        <v>0</v>
      </c>
      <c r="FO17" s="35">
        <v>0</v>
      </c>
      <c r="FP17" s="15" t="s">
        <v>75</v>
      </c>
      <c r="FQ17" s="34">
        <v>0</v>
      </c>
      <c r="FR17" s="34">
        <v>0</v>
      </c>
      <c r="FS17" s="34">
        <v>0</v>
      </c>
      <c r="FT17" s="34">
        <v>0</v>
      </c>
      <c r="FU17" s="35">
        <v>0</v>
      </c>
      <c r="FV17" s="15" t="s">
        <v>75</v>
      </c>
      <c r="FW17" s="34">
        <v>0</v>
      </c>
      <c r="FX17" s="34">
        <v>0</v>
      </c>
      <c r="FY17" s="34">
        <v>0</v>
      </c>
      <c r="FZ17" s="34">
        <v>0</v>
      </c>
      <c r="GA17" s="35">
        <v>0</v>
      </c>
      <c r="GB17" s="40">
        <v>0.47810000000000002</v>
      </c>
      <c r="GC17" s="36">
        <v>0.47</v>
      </c>
      <c r="GD17" s="36">
        <v>0.52010000000000001</v>
      </c>
      <c r="GE17" s="36">
        <v>0.48699999999999999</v>
      </c>
      <c r="GF17" s="36">
        <v>0.46179999999999999</v>
      </c>
      <c r="GG17" s="37">
        <v>0.5</v>
      </c>
      <c r="GH17" s="40">
        <v>0.29430000000000001</v>
      </c>
      <c r="GI17" s="36">
        <v>0.2989</v>
      </c>
      <c r="GJ17" s="36">
        <v>0.34289999999999998</v>
      </c>
      <c r="GK17" s="4" t="s">
        <v>75</v>
      </c>
      <c r="GL17" s="4" t="s">
        <v>75</v>
      </c>
      <c r="GM17" s="21" t="s">
        <v>75</v>
      </c>
    </row>
    <row r="18" spans="1:195">
      <c r="A18" s="4" t="s">
        <v>147</v>
      </c>
      <c r="B18" s="4" t="s">
        <v>148</v>
      </c>
      <c r="C18" s="4" t="s">
        <v>149</v>
      </c>
      <c r="D18" s="38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8">
        <v>27</v>
      </c>
      <c r="K18" s="32">
        <v>27</v>
      </c>
      <c r="L18" s="32">
        <v>27</v>
      </c>
      <c r="M18" s="32">
        <v>27</v>
      </c>
      <c r="N18" s="32">
        <v>27</v>
      </c>
      <c r="O18" s="33">
        <v>27</v>
      </c>
      <c r="P18" s="38">
        <v>0</v>
      </c>
      <c r="Q18" s="32">
        <v>0</v>
      </c>
      <c r="R18" s="32">
        <v>0</v>
      </c>
      <c r="S18" s="32">
        <v>0</v>
      </c>
      <c r="T18" s="32">
        <v>0</v>
      </c>
      <c r="U18" s="33">
        <v>0</v>
      </c>
      <c r="V18" s="38">
        <v>7</v>
      </c>
      <c r="W18" s="32">
        <v>7</v>
      </c>
      <c r="X18" s="32">
        <v>7</v>
      </c>
      <c r="Y18" s="32">
        <v>7</v>
      </c>
      <c r="Z18" s="32">
        <v>7</v>
      </c>
      <c r="AA18" s="33">
        <v>7</v>
      </c>
      <c r="AB18" s="38">
        <v>0</v>
      </c>
      <c r="AC18" s="32">
        <v>0</v>
      </c>
      <c r="AD18" s="32">
        <v>0</v>
      </c>
      <c r="AE18" s="32">
        <v>0</v>
      </c>
      <c r="AF18" s="32">
        <v>0</v>
      </c>
      <c r="AG18" s="33">
        <v>0</v>
      </c>
      <c r="AH18" s="38">
        <v>0</v>
      </c>
      <c r="AI18" s="32">
        <v>0</v>
      </c>
      <c r="AJ18" s="32">
        <v>0</v>
      </c>
      <c r="AK18" s="32">
        <v>0</v>
      </c>
      <c r="AL18" s="32">
        <v>0</v>
      </c>
      <c r="AM18" s="33">
        <v>0</v>
      </c>
      <c r="AN18" s="38">
        <v>8</v>
      </c>
      <c r="AO18" s="32">
        <v>8</v>
      </c>
      <c r="AP18" s="32">
        <v>8</v>
      </c>
      <c r="AQ18" s="32">
        <v>8</v>
      </c>
      <c r="AR18" s="32">
        <v>7</v>
      </c>
      <c r="AS18" s="33">
        <v>7</v>
      </c>
      <c r="AT18" s="38">
        <v>0</v>
      </c>
      <c r="AU18" s="32">
        <v>0</v>
      </c>
      <c r="AV18" s="32">
        <v>0</v>
      </c>
      <c r="AW18" s="32">
        <v>0</v>
      </c>
      <c r="AX18" s="32">
        <v>0</v>
      </c>
      <c r="AY18" s="33">
        <v>0</v>
      </c>
      <c r="AZ18" s="38">
        <v>8</v>
      </c>
      <c r="BA18" s="4" t="s">
        <v>75</v>
      </c>
      <c r="BB18" s="4" t="s">
        <v>75</v>
      </c>
      <c r="BC18" s="4" t="s">
        <v>75</v>
      </c>
      <c r="BD18" s="4" t="s">
        <v>75</v>
      </c>
      <c r="BE18" s="21" t="s">
        <v>75</v>
      </c>
      <c r="BF18" s="38">
        <v>0</v>
      </c>
      <c r="BG18" s="32">
        <v>0</v>
      </c>
      <c r="BH18" s="32">
        <v>0</v>
      </c>
      <c r="BI18" s="32">
        <v>0</v>
      </c>
      <c r="BJ18" s="32">
        <v>0</v>
      </c>
      <c r="BK18" s="33">
        <v>0</v>
      </c>
      <c r="BL18" s="38">
        <v>2</v>
      </c>
      <c r="BM18" s="32">
        <v>2</v>
      </c>
      <c r="BN18" s="32">
        <v>2</v>
      </c>
      <c r="BO18" s="32">
        <v>2</v>
      </c>
      <c r="BP18" s="32">
        <v>1</v>
      </c>
      <c r="BQ18" s="33">
        <v>1</v>
      </c>
      <c r="BR18" s="39">
        <v>0</v>
      </c>
      <c r="BS18" s="34">
        <v>0</v>
      </c>
      <c r="BT18" s="34">
        <v>0</v>
      </c>
      <c r="BU18" s="34">
        <v>0</v>
      </c>
      <c r="BV18" s="34">
        <v>0</v>
      </c>
      <c r="BW18" s="35">
        <v>0</v>
      </c>
      <c r="BX18" s="39">
        <v>166</v>
      </c>
      <c r="BY18" s="34">
        <v>166</v>
      </c>
      <c r="BZ18" s="34">
        <v>166</v>
      </c>
      <c r="CA18" s="34">
        <v>166</v>
      </c>
      <c r="CB18" s="34">
        <v>144</v>
      </c>
      <c r="CC18" s="35">
        <v>144</v>
      </c>
      <c r="CD18" s="39">
        <v>0</v>
      </c>
      <c r="CE18" s="34">
        <v>0</v>
      </c>
      <c r="CF18" s="34">
        <v>0</v>
      </c>
      <c r="CG18" s="34">
        <v>0</v>
      </c>
      <c r="CH18" s="34">
        <v>0</v>
      </c>
      <c r="CI18" s="35">
        <v>0</v>
      </c>
      <c r="CJ18" s="39">
        <v>166</v>
      </c>
      <c r="CK18" s="34">
        <v>166</v>
      </c>
      <c r="CL18" s="34">
        <v>166</v>
      </c>
      <c r="CM18" s="34">
        <v>166</v>
      </c>
      <c r="CN18" s="34">
        <v>144</v>
      </c>
      <c r="CO18" s="35">
        <v>144</v>
      </c>
      <c r="CP18" s="38">
        <v>472577</v>
      </c>
      <c r="CQ18" s="32">
        <v>467961</v>
      </c>
      <c r="CR18" s="32">
        <v>537787</v>
      </c>
      <c r="CS18" s="32">
        <v>394498</v>
      </c>
      <c r="CT18" s="32">
        <v>391169</v>
      </c>
      <c r="CU18" s="33">
        <v>416063</v>
      </c>
      <c r="CV18" s="38">
        <v>472577</v>
      </c>
      <c r="CW18" s="32">
        <v>467961</v>
      </c>
      <c r="CX18" s="32">
        <v>537787</v>
      </c>
      <c r="CY18" s="32">
        <v>394498</v>
      </c>
      <c r="CZ18" s="32">
        <v>391169</v>
      </c>
      <c r="DA18" s="33">
        <v>416063</v>
      </c>
      <c r="DB18" s="38">
        <v>0</v>
      </c>
      <c r="DC18" s="32">
        <v>0</v>
      </c>
      <c r="DD18" s="32">
        <v>0</v>
      </c>
      <c r="DE18" s="32">
        <v>0</v>
      </c>
      <c r="DF18" s="32">
        <v>0</v>
      </c>
      <c r="DG18" s="33">
        <v>0</v>
      </c>
      <c r="DH18" s="38">
        <v>472577</v>
      </c>
      <c r="DI18" s="4" t="s">
        <v>75</v>
      </c>
      <c r="DJ18" s="4" t="s">
        <v>75</v>
      </c>
      <c r="DK18" s="4" t="s">
        <v>75</v>
      </c>
      <c r="DL18" s="4" t="s">
        <v>75</v>
      </c>
      <c r="DM18" s="21" t="s">
        <v>75</v>
      </c>
      <c r="DN18" s="38">
        <v>0</v>
      </c>
      <c r="DO18" s="32">
        <v>0</v>
      </c>
      <c r="DP18" s="32">
        <v>0</v>
      </c>
      <c r="DQ18" s="32">
        <v>0</v>
      </c>
      <c r="DR18" s="32">
        <v>0</v>
      </c>
      <c r="DS18" s="33">
        <v>0</v>
      </c>
      <c r="DT18" s="38">
        <v>466780</v>
      </c>
      <c r="DU18" s="32">
        <v>462115</v>
      </c>
      <c r="DV18" s="32">
        <v>531078</v>
      </c>
      <c r="DW18" s="32">
        <v>389622</v>
      </c>
      <c r="DX18" s="32">
        <v>386581</v>
      </c>
      <c r="DY18" s="33">
        <v>411029</v>
      </c>
      <c r="DZ18" s="38">
        <v>0</v>
      </c>
      <c r="EA18" s="32">
        <v>0</v>
      </c>
      <c r="EB18" s="32">
        <v>0</v>
      </c>
      <c r="EC18" s="32">
        <v>0</v>
      </c>
      <c r="ED18" s="32">
        <v>0</v>
      </c>
      <c r="EE18" s="33">
        <v>0</v>
      </c>
      <c r="EF18" s="38">
        <v>5797</v>
      </c>
      <c r="EG18" s="4" t="s">
        <v>75</v>
      </c>
      <c r="EH18" s="4" t="s">
        <v>75</v>
      </c>
      <c r="EI18" s="4" t="s">
        <v>75</v>
      </c>
      <c r="EJ18" s="4" t="s">
        <v>75</v>
      </c>
      <c r="EK18" s="21" t="s">
        <v>75</v>
      </c>
      <c r="EL18" s="15" t="s">
        <v>75</v>
      </c>
      <c r="EM18" s="32">
        <v>5846</v>
      </c>
      <c r="EN18" s="32">
        <v>6709</v>
      </c>
      <c r="EO18" s="32">
        <v>4876</v>
      </c>
      <c r="EP18" s="32">
        <v>4588</v>
      </c>
      <c r="EQ18" s="33">
        <v>5034</v>
      </c>
      <c r="ER18" s="15" t="s">
        <v>75</v>
      </c>
      <c r="ES18" s="32">
        <v>5577</v>
      </c>
      <c r="ET18" s="32">
        <v>6502</v>
      </c>
      <c r="EU18" s="32">
        <v>4744</v>
      </c>
      <c r="EV18" s="32">
        <v>4414</v>
      </c>
      <c r="EW18" s="33">
        <v>4887</v>
      </c>
      <c r="EX18" s="15" t="s">
        <v>75</v>
      </c>
      <c r="EY18" s="32">
        <v>0</v>
      </c>
      <c r="EZ18" s="32">
        <v>0</v>
      </c>
      <c r="FA18" s="32">
        <v>0</v>
      </c>
      <c r="FB18" s="32">
        <v>0</v>
      </c>
      <c r="FC18" s="33">
        <v>0</v>
      </c>
      <c r="FD18" s="15" t="s">
        <v>75</v>
      </c>
      <c r="FE18" s="34">
        <v>0.71</v>
      </c>
      <c r="FF18" s="34">
        <v>0.56999999999999995</v>
      </c>
      <c r="FG18" s="34">
        <v>1.1399999999999999</v>
      </c>
      <c r="FH18" s="34">
        <v>1</v>
      </c>
      <c r="FI18" s="35">
        <v>2</v>
      </c>
      <c r="FJ18" s="15" t="s">
        <v>75</v>
      </c>
      <c r="FK18" s="34">
        <v>0</v>
      </c>
      <c r="FL18" s="34">
        <v>0</v>
      </c>
      <c r="FM18" s="34">
        <v>0</v>
      </c>
      <c r="FN18" s="34">
        <v>3</v>
      </c>
      <c r="FO18" s="35">
        <v>1</v>
      </c>
      <c r="FP18" s="15" t="s">
        <v>75</v>
      </c>
      <c r="FQ18" s="34">
        <v>4</v>
      </c>
      <c r="FR18" s="34">
        <v>1</v>
      </c>
      <c r="FS18" s="34">
        <v>1</v>
      </c>
      <c r="FT18" s="34">
        <v>0</v>
      </c>
      <c r="FU18" s="35">
        <v>0</v>
      </c>
      <c r="FV18" s="15" t="s">
        <v>75</v>
      </c>
      <c r="FW18" s="34">
        <v>-1.98</v>
      </c>
      <c r="FX18" s="34">
        <v>-2.33</v>
      </c>
      <c r="FY18" s="34">
        <v>-3.33</v>
      </c>
      <c r="FZ18" s="34">
        <v>-3.06</v>
      </c>
      <c r="GA18" s="35">
        <v>-2.76</v>
      </c>
      <c r="GB18" s="40">
        <v>0.51500000000000001</v>
      </c>
      <c r="GC18" s="36">
        <v>0.495</v>
      </c>
      <c r="GD18" s="36">
        <v>0.52400000000000002</v>
      </c>
      <c r="GE18" s="36">
        <v>0.47099999999999997</v>
      </c>
      <c r="GF18" s="36">
        <v>0.47299999999999998</v>
      </c>
      <c r="GG18" s="37">
        <v>0.49</v>
      </c>
      <c r="GH18" s="40">
        <v>0.34239999999999998</v>
      </c>
      <c r="GI18" s="36">
        <v>0.32619999999999999</v>
      </c>
      <c r="GJ18" s="36">
        <v>0.37309999999999999</v>
      </c>
      <c r="GK18" s="4" t="s">
        <v>75</v>
      </c>
      <c r="GL18" s="4" t="s">
        <v>75</v>
      </c>
      <c r="GM18" s="21" t="s">
        <v>75</v>
      </c>
    </row>
    <row r="19" spans="1:195">
      <c r="A19" s="4" t="s">
        <v>150</v>
      </c>
      <c r="B19" s="4" t="s">
        <v>151</v>
      </c>
      <c r="C19" s="4" t="s">
        <v>152</v>
      </c>
      <c r="D19" s="38">
        <v>0</v>
      </c>
      <c r="E19" s="32">
        <v>0</v>
      </c>
      <c r="F19" s="32">
        <v>0</v>
      </c>
      <c r="G19" s="32">
        <v>0</v>
      </c>
      <c r="H19" s="32">
        <v>0</v>
      </c>
      <c r="I19" s="33">
        <v>0</v>
      </c>
      <c r="J19" s="38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8">
        <v>0</v>
      </c>
      <c r="Q19" s="32">
        <v>0</v>
      </c>
      <c r="R19" s="32">
        <v>0</v>
      </c>
      <c r="S19" s="32">
        <v>0</v>
      </c>
      <c r="T19" s="32">
        <v>0</v>
      </c>
      <c r="U19" s="33">
        <v>0</v>
      </c>
      <c r="V19" s="38">
        <v>56</v>
      </c>
      <c r="W19" s="32">
        <v>56</v>
      </c>
      <c r="X19" s="32">
        <v>56</v>
      </c>
      <c r="Y19" s="32">
        <v>56</v>
      </c>
      <c r="Z19" s="32">
        <v>56</v>
      </c>
      <c r="AA19" s="33">
        <v>56</v>
      </c>
      <c r="AB19" s="38">
        <v>0</v>
      </c>
      <c r="AC19" s="32">
        <v>0</v>
      </c>
      <c r="AD19" s="32">
        <v>0</v>
      </c>
      <c r="AE19" s="32">
        <v>0</v>
      </c>
      <c r="AF19" s="32">
        <v>0</v>
      </c>
      <c r="AG19" s="33">
        <v>0</v>
      </c>
      <c r="AH19" s="38">
        <v>0</v>
      </c>
      <c r="AI19" s="32">
        <v>0</v>
      </c>
      <c r="AJ19" s="32">
        <v>0</v>
      </c>
      <c r="AK19" s="32">
        <v>0</v>
      </c>
      <c r="AL19" s="32">
        <v>0</v>
      </c>
      <c r="AM19" s="33">
        <v>0</v>
      </c>
      <c r="AN19" s="38">
        <v>30</v>
      </c>
      <c r="AO19" s="32">
        <v>30</v>
      </c>
      <c r="AP19" s="32">
        <v>30</v>
      </c>
      <c r="AQ19" s="32">
        <v>30</v>
      </c>
      <c r="AR19" s="32">
        <v>30</v>
      </c>
      <c r="AS19" s="33">
        <v>30</v>
      </c>
      <c r="AT19" s="38">
        <v>0</v>
      </c>
      <c r="AU19" s="32">
        <v>0</v>
      </c>
      <c r="AV19" s="32">
        <v>0</v>
      </c>
      <c r="AW19" s="32">
        <v>0</v>
      </c>
      <c r="AX19" s="32">
        <v>0</v>
      </c>
      <c r="AY19" s="33">
        <v>0</v>
      </c>
      <c r="AZ19" s="38">
        <v>30</v>
      </c>
      <c r="BA19" s="4" t="s">
        <v>75</v>
      </c>
      <c r="BB19" s="4" t="s">
        <v>75</v>
      </c>
      <c r="BC19" s="4" t="s">
        <v>75</v>
      </c>
      <c r="BD19" s="4" t="s">
        <v>75</v>
      </c>
      <c r="BE19" s="21" t="s">
        <v>75</v>
      </c>
      <c r="BF19" s="38">
        <v>1</v>
      </c>
      <c r="BG19" s="32">
        <v>1</v>
      </c>
      <c r="BH19" s="32">
        <v>1</v>
      </c>
      <c r="BI19" s="32">
        <v>1</v>
      </c>
      <c r="BJ19" s="32">
        <v>1</v>
      </c>
      <c r="BK19" s="33">
        <v>1</v>
      </c>
      <c r="BL19" s="38">
        <v>30</v>
      </c>
      <c r="BM19" s="32">
        <v>30</v>
      </c>
      <c r="BN19" s="32">
        <v>30</v>
      </c>
      <c r="BO19" s="32">
        <v>30</v>
      </c>
      <c r="BP19" s="32">
        <v>30</v>
      </c>
      <c r="BQ19" s="33">
        <v>30</v>
      </c>
      <c r="BR19" s="39">
        <v>78</v>
      </c>
      <c r="BS19" s="34">
        <v>78</v>
      </c>
      <c r="BT19" s="34">
        <v>78</v>
      </c>
      <c r="BU19" s="34">
        <v>78</v>
      </c>
      <c r="BV19" s="34">
        <v>78</v>
      </c>
      <c r="BW19" s="35">
        <v>78</v>
      </c>
      <c r="BX19" s="39">
        <v>0</v>
      </c>
      <c r="BY19" s="34">
        <v>0</v>
      </c>
      <c r="BZ19" s="34">
        <v>0</v>
      </c>
      <c r="CA19" s="34">
        <v>0</v>
      </c>
      <c r="CB19" s="34">
        <v>0</v>
      </c>
      <c r="CC19" s="35">
        <v>0</v>
      </c>
      <c r="CD19" s="39">
        <v>0</v>
      </c>
      <c r="CE19" s="34">
        <v>0</v>
      </c>
      <c r="CF19" s="34">
        <v>0</v>
      </c>
      <c r="CG19" s="34">
        <v>0</v>
      </c>
      <c r="CH19" s="34">
        <v>0</v>
      </c>
      <c r="CI19" s="35">
        <v>0</v>
      </c>
      <c r="CJ19" s="39">
        <v>78</v>
      </c>
      <c r="CK19" s="34">
        <v>78</v>
      </c>
      <c r="CL19" s="34">
        <v>78</v>
      </c>
      <c r="CM19" s="34">
        <v>78</v>
      </c>
      <c r="CN19" s="34">
        <v>78</v>
      </c>
      <c r="CO19" s="35">
        <v>76</v>
      </c>
      <c r="CP19" s="38">
        <v>174448</v>
      </c>
      <c r="CQ19" s="32">
        <v>181499</v>
      </c>
      <c r="CR19" s="32">
        <v>185567</v>
      </c>
      <c r="CS19" s="32">
        <v>153254</v>
      </c>
      <c r="CT19" s="32">
        <v>164755</v>
      </c>
      <c r="CU19" s="33">
        <v>173870</v>
      </c>
      <c r="CV19" s="38">
        <v>173675</v>
      </c>
      <c r="CW19" s="32">
        <v>180701</v>
      </c>
      <c r="CX19" s="32">
        <v>184882</v>
      </c>
      <c r="CY19" s="32">
        <v>152206</v>
      </c>
      <c r="CZ19" s="32">
        <v>163853</v>
      </c>
      <c r="DA19" s="33">
        <v>173249</v>
      </c>
      <c r="DB19" s="38">
        <v>0</v>
      </c>
      <c r="DC19" s="32">
        <v>0</v>
      </c>
      <c r="DD19" s="32">
        <v>0</v>
      </c>
      <c r="DE19" s="32">
        <v>0</v>
      </c>
      <c r="DF19" s="32">
        <v>0</v>
      </c>
      <c r="DG19" s="33">
        <v>0</v>
      </c>
      <c r="DH19" s="38">
        <v>173675</v>
      </c>
      <c r="DI19" s="4" t="s">
        <v>75</v>
      </c>
      <c r="DJ19" s="4" t="s">
        <v>75</v>
      </c>
      <c r="DK19" s="4" t="s">
        <v>75</v>
      </c>
      <c r="DL19" s="4" t="s">
        <v>75</v>
      </c>
      <c r="DM19" s="21" t="s">
        <v>75</v>
      </c>
      <c r="DN19" s="38">
        <v>1557</v>
      </c>
      <c r="DO19" s="32">
        <v>1606</v>
      </c>
      <c r="DP19" s="32">
        <v>1526</v>
      </c>
      <c r="DQ19" s="32">
        <v>1725</v>
      </c>
      <c r="DR19" s="32">
        <v>1584</v>
      </c>
      <c r="DS19" s="33">
        <v>1296</v>
      </c>
      <c r="DT19" s="38">
        <v>170651</v>
      </c>
      <c r="DU19" s="32">
        <v>177538</v>
      </c>
      <c r="DV19" s="32">
        <v>181629</v>
      </c>
      <c r="DW19" s="32">
        <v>149503</v>
      </c>
      <c r="DX19" s="32">
        <v>161032</v>
      </c>
      <c r="DY19" s="33">
        <v>171629</v>
      </c>
      <c r="DZ19" s="38">
        <v>0</v>
      </c>
      <c r="EA19" s="32">
        <v>0</v>
      </c>
      <c r="EB19" s="32">
        <v>0</v>
      </c>
      <c r="EC19" s="32">
        <v>0</v>
      </c>
      <c r="ED19" s="32">
        <v>0</v>
      </c>
      <c r="EE19" s="33">
        <v>0</v>
      </c>
      <c r="EF19" s="38">
        <v>2240</v>
      </c>
      <c r="EG19" s="4" t="s">
        <v>75</v>
      </c>
      <c r="EH19" s="4" t="s">
        <v>75</v>
      </c>
      <c r="EI19" s="4" t="s">
        <v>75</v>
      </c>
      <c r="EJ19" s="4" t="s">
        <v>75</v>
      </c>
      <c r="EK19" s="21" t="s">
        <v>75</v>
      </c>
      <c r="EL19" s="15" t="s">
        <v>75</v>
      </c>
      <c r="EM19" s="32">
        <v>2355</v>
      </c>
      <c r="EN19" s="32">
        <v>2412</v>
      </c>
      <c r="EO19" s="32">
        <v>2026</v>
      </c>
      <c r="EP19" s="32">
        <v>2140</v>
      </c>
      <c r="EQ19" s="33">
        <v>2242</v>
      </c>
      <c r="ER19" s="15" t="s">
        <v>75</v>
      </c>
      <c r="ES19" s="32">
        <v>2355</v>
      </c>
      <c r="ET19" s="32">
        <v>2412</v>
      </c>
      <c r="EU19" s="32">
        <v>2026</v>
      </c>
      <c r="EV19" s="32">
        <v>2140</v>
      </c>
      <c r="EW19" s="33">
        <v>2242</v>
      </c>
      <c r="EX19" s="15" t="s">
        <v>75</v>
      </c>
      <c r="EY19" s="32">
        <v>0</v>
      </c>
      <c r="EZ19" s="32">
        <v>0</v>
      </c>
      <c r="FA19" s="32">
        <v>0</v>
      </c>
      <c r="FB19" s="32">
        <v>0</v>
      </c>
      <c r="FC19" s="33">
        <v>0</v>
      </c>
      <c r="FD19" s="15" t="s">
        <v>75</v>
      </c>
      <c r="FE19" s="34">
        <v>0</v>
      </c>
      <c r="FF19" s="34">
        <v>0.87</v>
      </c>
      <c r="FG19" s="34">
        <v>0</v>
      </c>
      <c r="FH19" s="34">
        <v>1</v>
      </c>
      <c r="FI19" s="35">
        <v>0</v>
      </c>
      <c r="FJ19" s="15" t="s">
        <v>75</v>
      </c>
      <c r="FK19" s="34">
        <v>0</v>
      </c>
      <c r="FL19" s="34">
        <v>0</v>
      </c>
      <c r="FM19" s="34">
        <v>0</v>
      </c>
      <c r="FN19" s="34">
        <v>0</v>
      </c>
      <c r="FO19" s="35">
        <v>0</v>
      </c>
      <c r="FP19" s="15" t="s">
        <v>75</v>
      </c>
      <c r="FQ19" s="34">
        <v>0</v>
      </c>
      <c r="FR19" s="34">
        <v>0</v>
      </c>
      <c r="FS19" s="34">
        <v>0</v>
      </c>
      <c r="FT19" s="34">
        <v>0</v>
      </c>
      <c r="FU19" s="35">
        <v>0</v>
      </c>
      <c r="FV19" s="15" t="s">
        <v>75</v>
      </c>
      <c r="FW19" s="34">
        <v>-8.42</v>
      </c>
      <c r="FX19" s="34">
        <v>-7.87</v>
      </c>
      <c r="FY19" s="34">
        <v>-6.48</v>
      </c>
      <c r="FZ19" s="34">
        <v>-6.76</v>
      </c>
      <c r="GA19" s="35">
        <v>-5.91</v>
      </c>
      <c r="GB19" s="40">
        <v>0.45100000000000001</v>
      </c>
      <c r="GC19" s="36">
        <v>0.46400000000000002</v>
      </c>
      <c r="GD19" s="36">
        <v>0.45400000000000001</v>
      </c>
      <c r="GE19" s="36">
        <v>0.40300000000000002</v>
      </c>
      <c r="GF19" s="36">
        <v>0.41899999999999998</v>
      </c>
      <c r="GG19" s="37">
        <v>0.44</v>
      </c>
      <c r="GH19" s="40">
        <v>0.25600000000000001</v>
      </c>
      <c r="GI19" s="36">
        <v>0.26700000000000002</v>
      </c>
      <c r="GJ19" s="36">
        <v>0.27200000000000002</v>
      </c>
      <c r="GK19" s="4" t="s">
        <v>75</v>
      </c>
      <c r="GL19" s="4" t="s">
        <v>75</v>
      </c>
      <c r="GM19" s="21" t="s">
        <v>75</v>
      </c>
    </row>
    <row r="20" spans="1:195">
      <c r="A20" s="4" t="s">
        <v>153</v>
      </c>
      <c r="B20" s="4" t="s">
        <v>154</v>
      </c>
      <c r="C20" s="4" t="s">
        <v>155</v>
      </c>
      <c r="D20" s="38">
        <v>0</v>
      </c>
      <c r="E20" s="32">
        <v>0</v>
      </c>
      <c r="F20" s="32">
        <v>0</v>
      </c>
      <c r="G20" s="32">
        <v>0</v>
      </c>
      <c r="H20" s="32">
        <v>0</v>
      </c>
      <c r="I20" s="33">
        <v>0</v>
      </c>
      <c r="J20" s="38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8">
        <v>11</v>
      </c>
      <c r="Q20" s="32">
        <v>11</v>
      </c>
      <c r="R20" s="32">
        <v>11</v>
      </c>
      <c r="S20" s="32">
        <v>11</v>
      </c>
      <c r="T20" s="32">
        <v>11</v>
      </c>
      <c r="U20" s="33">
        <v>11</v>
      </c>
      <c r="V20" s="38">
        <v>0</v>
      </c>
      <c r="W20" s="32">
        <v>0</v>
      </c>
      <c r="X20" s="32">
        <v>0</v>
      </c>
      <c r="Y20" s="32">
        <v>0</v>
      </c>
      <c r="Z20" s="32">
        <v>0</v>
      </c>
      <c r="AA20" s="33">
        <v>0</v>
      </c>
      <c r="AB20" s="38">
        <v>0</v>
      </c>
      <c r="AC20" s="32">
        <v>0</v>
      </c>
      <c r="AD20" s="32">
        <v>0</v>
      </c>
      <c r="AE20" s="32">
        <v>0</v>
      </c>
      <c r="AF20" s="32">
        <v>0</v>
      </c>
      <c r="AG20" s="33">
        <v>0</v>
      </c>
      <c r="AH20" s="38">
        <v>0</v>
      </c>
      <c r="AI20" s="32">
        <v>0</v>
      </c>
      <c r="AJ20" s="32">
        <v>0</v>
      </c>
      <c r="AK20" s="32">
        <v>0</v>
      </c>
      <c r="AL20" s="32">
        <v>0</v>
      </c>
      <c r="AM20" s="33">
        <v>0</v>
      </c>
      <c r="AN20" s="38">
        <v>1</v>
      </c>
      <c r="AO20" s="32">
        <v>1</v>
      </c>
      <c r="AP20" s="32">
        <v>1</v>
      </c>
      <c r="AQ20" s="32">
        <v>1</v>
      </c>
      <c r="AR20" s="32">
        <v>1</v>
      </c>
      <c r="AS20" s="33">
        <v>1</v>
      </c>
      <c r="AT20" s="38">
        <v>0</v>
      </c>
      <c r="AU20" s="32">
        <v>0</v>
      </c>
      <c r="AV20" s="32">
        <v>0</v>
      </c>
      <c r="AW20" s="32">
        <v>0</v>
      </c>
      <c r="AX20" s="32">
        <v>0</v>
      </c>
      <c r="AY20" s="33">
        <v>0</v>
      </c>
      <c r="AZ20" s="38">
        <v>1</v>
      </c>
      <c r="BA20" s="4" t="s">
        <v>75</v>
      </c>
      <c r="BB20" s="4" t="s">
        <v>75</v>
      </c>
      <c r="BC20" s="4" t="s">
        <v>75</v>
      </c>
      <c r="BD20" s="4" t="s">
        <v>75</v>
      </c>
      <c r="BE20" s="21" t="s">
        <v>75</v>
      </c>
      <c r="BF20" s="38">
        <v>1</v>
      </c>
      <c r="BG20" s="32">
        <v>1</v>
      </c>
      <c r="BH20" s="32">
        <v>1</v>
      </c>
      <c r="BI20" s="32">
        <v>1</v>
      </c>
      <c r="BJ20" s="32">
        <v>1</v>
      </c>
      <c r="BK20" s="33">
        <v>1</v>
      </c>
      <c r="BL20" s="38">
        <v>0</v>
      </c>
      <c r="BM20" s="32">
        <v>0</v>
      </c>
      <c r="BN20" s="32">
        <v>0</v>
      </c>
      <c r="BO20" s="32">
        <v>0</v>
      </c>
      <c r="BP20" s="32">
        <v>0</v>
      </c>
      <c r="BQ20" s="33">
        <v>0</v>
      </c>
      <c r="BR20" s="39">
        <v>0</v>
      </c>
      <c r="BS20" s="34">
        <v>0</v>
      </c>
      <c r="BT20" s="34">
        <v>0</v>
      </c>
      <c r="BU20" s="34">
        <v>0</v>
      </c>
      <c r="BV20" s="34">
        <v>0</v>
      </c>
      <c r="BW20" s="35">
        <v>0</v>
      </c>
      <c r="BX20" s="39">
        <v>0</v>
      </c>
      <c r="BY20" s="34">
        <v>0</v>
      </c>
      <c r="BZ20" s="34">
        <v>0</v>
      </c>
      <c r="CA20" s="34">
        <v>0</v>
      </c>
      <c r="CB20" s="34">
        <v>0</v>
      </c>
      <c r="CC20" s="35">
        <v>0</v>
      </c>
      <c r="CD20" s="39">
        <v>91</v>
      </c>
      <c r="CE20" s="34">
        <v>91</v>
      </c>
      <c r="CF20" s="34">
        <v>91</v>
      </c>
      <c r="CG20" s="34">
        <v>91</v>
      </c>
      <c r="CH20" s="34">
        <v>91</v>
      </c>
      <c r="CI20" s="35">
        <v>91</v>
      </c>
      <c r="CJ20" s="39">
        <v>91</v>
      </c>
      <c r="CK20" s="34">
        <v>91</v>
      </c>
      <c r="CL20" s="34">
        <v>91</v>
      </c>
      <c r="CM20" s="34">
        <v>91</v>
      </c>
      <c r="CN20" s="34">
        <v>91</v>
      </c>
      <c r="CO20" s="35">
        <v>91</v>
      </c>
      <c r="CP20" s="38">
        <v>267364</v>
      </c>
      <c r="CQ20" s="32">
        <v>258453</v>
      </c>
      <c r="CR20" s="32">
        <v>302009</v>
      </c>
      <c r="CS20" s="32">
        <v>241136</v>
      </c>
      <c r="CT20" s="32">
        <v>268473</v>
      </c>
      <c r="CU20" s="33">
        <v>274057</v>
      </c>
      <c r="CV20" s="38">
        <v>266642</v>
      </c>
      <c r="CW20" s="32">
        <v>257783</v>
      </c>
      <c r="CX20" s="32">
        <v>301627</v>
      </c>
      <c r="CY20" s="32">
        <v>240460</v>
      </c>
      <c r="CZ20" s="32">
        <v>268473</v>
      </c>
      <c r="DA20" s="33">
        <v>274057</v>
      </c>
      <c r="DB20" s="38">
        <v>0</v>
      </c>
      <c r="DC20" s="32">
        <v>0</v>
      </c>
      <c r="DD20" s="32">
        <v>0</v>
      </c>
      <c r="DE20" s="32">
        <v>0</v>
      </c>
      <c r="DF20" s="32">
        <v>0</v>
      </c>
      <c r="DG20" s="33">
        <v>0</v>
      </c>
      <c r="DH20" s="38">
        <v>266642</v>
      </c>
      <c r="DI20" s="4" t="s">
        <v>75</v>
      </c>
      <c r="DJ20" s="4" t="s">
        <v>75</v>
      </c>
      <c r="DK20" s="4" t="s">
        <v>75</v>
      </c>
      <c r="DL20" s="4" t="s">
        <v>75</v>
      </c>
      <c r="DM20" s="21" t="s">
        <v>75</v>
      </c>
      <c r="DN20" s="38">
        <v>0</v>
      </c>
      <c r="DO20" s="32">
        <v>0</v>
      </c>
      <c r="DP20" s="32">
        <v>0</v>
      </c>
      <c r="DQ20" s="32">
        <v>0</v>
      </c>
      <c r="DR20" s="32">
        <v>0</v>
      </c>
      <c r="DS20" s="33">
        <v>0</v>
      </c>
      <c r="DT20" s="38">
        <v>0</v>
      </c>
      <c r="DU20" s="32">
        <v>0</v>
      </c>
      <c r="DV20" s="32">
        <v>0</v>
      </c>
      <c r="DW20" s="32">
        <v>0</v>
      </c>
      <c r="DX20" s="32">
        <v>0</v>
      </c>
      <c r="DY20" s="33">
        <v>0</v>
      </c>
      <c r="DZ20" s="38">
        <v>267364</v>
      </c>
      <c r="EA20" s="32">
        <v>258453</v>
      </c>
      <c r="EB20" s="32">
        <v>302009</v>
      </c>
      <c r="EC20" s="32">
        <v>241136</v>
      </c>
      <c r="ED20" s="32">
        <v>819</v>
      </c>
      <c r="EE20" s="33">
        <v>603</v>
      </c>
      <c r="EF20" s="38">
        <v>0</v>
      </c>
      <c r="EG20" s="4" t="s">
        <v>75</v>
      </c>
      <c r="EH20" s="4" t="s">
        <v>75</v>
      </c>
      <c r="EI20" s="4" t="s">
        <v>75</v>
      </c>
      <c r="EJ20" s="4" t="s">
        <v>75</v>
      </c>
      <c r="EK20" s="21" t="s">
        <v>75</v>
      </c>
      <c r="EL20" s="15" t="s">
        <v>75</v>
      </c>
      <c r="EM20" s="32">
        <v>0</v>
      </c>
      <c r="EN20" s="32">
        <v>0</v>
      </c>
      <c r="EO20" s="32">
        <v>0</v>
      </c>
      <c r="EP20" s="32">
        <v>0</v>
      </c>
      <c r="EQ20" s="33">
        <v>0</v>
      </c>
      <c r="ER20" s="15" t="s">
        <v>75</v>
      </c>
      <c r="ES20" s="32">
        <v>0</v>
      </c>
      <c r="ET20" s="32">
        <v>0</v>
      </c>
      <c r="EU20" s="32">
        <v>0</v>
      </c>
      <c r="EV20" s="32">
        <v>0</v>
      </c>
      <c r="EW20" s="33">
        <v>0</v>
      </c>
      <c r="EX20" s="15" t="s">
        <v>75</v>
      </c>
      <c r="EY20" s="32">
        <v>0</v>
      </c>
      <c r="EZ20" s="32">
        <v>0</v>
      </c>
      <c r="FA20" s="32">
        <v>0</v>
      </c>
      <c r="FB20" s="32">
        <v>0</v>
      </c>
      <c r="FC20" s="33">
        <v>0</v>
      </c>
      <c r="FD20" s="15" t="s">
        <v>75</v>
      </c>
      <c r="FE20" s="34">
        <v>0</v>
      </c>
      <c r="FF20" s="34">
        <v>0</v>
      </c>
      <c r="FG20" s="34">
        <v>0</v>
      </c>
      <c r="FH20" s="34">
        <v>0</v>
      </c>
      <c r="FI20" s="35">
        <v>0</v>
      </c>
      <c r="FJ20" s="15" t="s">
        <v>75</v>
      </c>
      <c r="FK20" s="34">
        <v>0</v>
      </c>
      <c r="FL20" s="34">
        <v>0</v>
      </c>
      <c r="FM20" s="34">
        <v>0</v>
      </c>
      <c r="FN20" s="34">
        <v>0</v>
      </c>
      <c r="FO20" s="35">
        <v>0</v>
      </c>
      <c r="FP20" s="15" t="s">
        <v>75</v>
      </c>
      <c r="FQ20" s="34">
        <v>1</v>
      </c>
      <c r="FR20" s="34">
        <v>0</v>
      </c>
      <c r="FS20" s="34">
        <v>0</v>
      </c>
      <c r="FT20" s="34">
        <v>0</v>
      </c>
      <c r="FU20" s="35">
        <v>0</v>
      </c>
      <c r="FV20" s="15" t="s">
        <v>75</v>
      </c>
      <c r="FW20" s="34">
        <v>-4.25</v>
      </c>
      <c r="FX20" s="34">
        <v>-0.3</v>
      </c>
      <c r="FY20" s="34">
        <v>-0.03</v>
      </c>
      <c r="FZ20" s="34">
        <v>-9.24</v>
      </c>
      <c r="GA20" s="35">
        <v>-8.77</v>
      </c>
      <c r="GB20" s="40">
        <v>0.50900000000000001</v>
      </c>
      <c r="GC20" s="36">
        <v>0.49299999999999999</v>
      </c>
      <c r="GD20" s="36">
        <v>0.53</v>
      </c>
      <c r="GE20" s="36">
        <v>0.47</v>
      </c>
      <c r="GF20" s="36">
        <v>0.49</v>
      </c>
      <c r="GG20" s="37">
        <v>0.34</v>
      </c>
      <c r="GH20" s="40">
        <v>0.34</v>
      </c>
      <c r="GI20" s="36">
        <v>0.33</v>
      </c>
      <c r="GJ20" s="36">
        <v>0.38</v>
      </c>
      <c r="GK20" s="4" t="s">
        <v>75</v>
      </c>
      <c r="GL20" s="4" t="s">
        <v>75</v>
      </c>
      <c r="GM20" s="21" t="s">
        <v>75</v>
      </c>
    </row>
    <row r="21" spans="1:195">
      <c r="A21" s="4" t="s">
        <v>156</v>
      </c>
      <c r="B21" s="4" t="s">
        <v>157</v>
      </c>
      <c r="C21" s="4" t="s">
        <v>158</v>
      </c>
      <c r="D21" s="38">
        <v>0</v>
      </c>
      <c r="E21" s="32">
        <v>0</v>
      </c>
      <c r="F21" s="32">
        <v>0</v>
      </c>
      <c r="G21" s="32">
        <v>0</v>
      </c>
      <c r="H21" s="32">
        <v>0</v>
      </c>
      <c r="I21" s="33">
        <v>0</v>
      </c>
      <c r="J21" s="38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8">
        <v>0</v>
      </c>
      <c r="Q21" s="32">
        <v>0</v>
      </c>
      <c r="R21" s="32">
        <v>0</v>
      </c>
      <c r="S21" s="32">
        <v>0</v>
      </c>
      <c r="T21" s="32">
        <v>0</v>
      </c>
      <c r="U21" s="33">
        <v>0</v>
      </c>
      <c r="V21" s="38">
        <v>11</v>
      </c>
      <c r="W21" s="32">
        <v>11</v>
      </c>
      <c r="X21" s="32">
        <v>11</v>
      </c>
      <c r="Y21" s="32">
        <v>11</v>
      </c>
      <c r="Z21" s="32">
        <v>11</v>
      </c>
      <c r="AA21" s="33">
        <v>11</v>
      </c>
      <c r="AB21" s="38">
        <v>0</v>
      </c>
      <c r="AC21" s="32">
        <v>0</v>
      </c>
      <c r="AD21" s="32">
        <v>0</v>
      </c>
      <c r="AE21" s="32">
        <v>0</v>
      </c>
      <c r="AF21" s="32">
        <v>0</v>
      </c>
      <c r="AG21" s="33">
        <v>0</v>
      </c>
      <c r="AH21" s="38">
        <v>0</v>
      </c>
      <c r="AI21" s="32">
        <v>0</v>
      </c>
      <c r="AJ21" s="32">
        <v>0</v>
      </c>
      <c r="AK21" s="32">
        <v>0</v>
      </c>
      <c r="AL21" s="32">
        <v>0</v>
      </c>
      <c r="AM21" s="33">
        <v>0</v>
      </c>
      <c r="AN21" s="38">
        <v>1</v>
      </c>
      <c r="AO21" s="32">
        <v>1</v>
      </c>
      <c r="AP21" s="32">
        <v>1</v>
      </c>
      <c r="AQ21" s="32">
        <v>1</v>
      </c>
      <c r="AR21" s="32">
        <v>1</v>
      </c>
      <c r="AS21" s="33">
        <v>1</v>
      </c>
      <c r="AT21" s="38">
        <v>0</v>
      </c>
      <c r="AU21" s="32">
        <v>0</v>
      </c>
      <c r="AV21" s="32">
        <v>0</v>
      </c>
      <c r="AW21" s="32">
        <v>0</v>
      </c>
      <c r="AX21" s="32">
        <v>0</v>
      </c>
      <c r="AY21" s="33">
        <v>0</v>
      </c>
      <c r="AZ21" s="38">
        <v>1</v>
      </c>
      <c r="BA21" s="4" t="s">
        <v>75</v>
      </c>
      <c r="BB21" s="4" t="s">
        <v>75</v>
      </c>
      <c r="BC21" s="4" t="s">
        <v>75</v>
      </c>
      <c r="BD21" s="4" t="s">
        <v>75</v>
      </c>
      <c r="BE21" s="21" t="s">
        <v>75</v>
      </c>
      <c r="BF21" s="38">
        <v>0</v>
      </c>
      <c r="BG21" s="32">
        <v>0</v>
      </c>
      <c r="BH21" s="32">
        <v>0</v>
      </c>
      <c r="BI21" s="32">
        <v>0</v>
      </c>
      <c r="BJ21" s="32">
        <v>0</v>
      </c>
      <c r="BK21" s="33">
        <v>0</v>
      </c>
      <c r="BL21" s="38">
        <v>1</v>
      </c>
      <c r="BM21" s="32">
        <v>1</v>
      </c>
      <c r="BN21" s="32">
        <v>1</v>
      </c>
      <c r="BO21" s="32">
        <v>1</v>
      </c>
      <c r="BP21" s="32">
        <v>1</v>
      </c>
      <c r="BQ21" s="33">
        <v>1</v>
      </c>
      <c r="BR21" s="39">
        <v>0</v>
      </c>
      <c r="BS21" s="34">
        <v>0</v>
      </c>
      <c r="BT21" s="34">
        <v>0</v>
      </c>
      <c r="BU21" s="34">
        <v>0</v>
      </c>
      <c r="BV21" s="34">
        <v>0</v>
      </c>
      <c r="BW21" s="35">
        <v>0</v>
      </c>
      <c r="BX21" s="39">
        <v>0</v>
      </c>
      <c r="BY21" s="34">
        <v>0</v>
      </c>
      <c r="BZ21" s="34">
        <v>0</v>
      </c>
      <c r="CA21" s="34">
        <v>0</v>
      </c>
      <c r="CB21" s="34">
        <v>0</v>
      </c>
      <c r="CC21" s="35">
        <v>0</v>
      </c>
      <c r="CD21" s="39">
        <v>30</v>
      </c>
      <c r="CE21" s="34">
        <v>30</v>
      </c>
      <c r="CF21" s="34">
        <v>30</v>
      </c>
      <c r="CG21" s="34">
        <v>30</v>
      </c>
      <c r="CH21" s="34">
        <v>30</v>
      </c>
      <c r="CI21" s="35">
        <v>30</v>
      </c>
      <c r="CJ21" s="39">
        <v>30</v>
      </c>
      <c r="CK21" s="34">
        <v>30</v>
      </c>
      <c r="CL21" s="34">
        <v>30</v>
      </c>
      <c r="CM21" s="34">
        <v>30</v>
      </c>
      <c r="CN21" s="34">
        <v>30</v>
      </c>
      <c r="CO21" s="35">
        <v>30</v>
      </c>
      <c r="CP21" s="38">
        <v>60140</v>
      </c>
      <c r="CQ21" s="32">
        <v>67890</v>
      </c>
      <c r="CR21" s="32">
        <v>75277</v>
      </c>
      <c r="CS21" s="32">
        <v>60566</v>
      </c>
      <c r="CT21" s="32">
        <v>62458</v>
      </c>
      <c r="CU21" s="33">
        <v>73000</v>
      </c>
      <c r="CV21" s="38">
        <v>60140</v>
      </c>
      <c r="CW21" s="32">
        <v>67890</v>
      </c>
      <c r="CX21" s="32">
        <v>75277</v>
      </c>
      <c r="CY21" s="32">
        <v>60566</v>
      </c>
      <c r="CZ21" s="32">
        <v>62458</v>
      </c>
      <c r="DA21" s="33">
        <v>73000</v>
      </c>
      <c r="DB21" s="38">
        <v>0</v>
      </c>
      <c r="DC21" s="32">
        <v>0</v>
      </c>
      <c r="DD21" s="32">
        <v>0</v>
      </c>
      <c r="DE21" s="32">
        <v>0</v>
      </c>
      <c r="DF21" s="32">
        <v>0</v>
      </c>
      <c r="DG21" s="33">
        <v>0</v>
      </c>
      <c r="DH21" s="38">
        <v>60140</v>
      </c>
      <c r="DI21" s="4" t="s">
        <v>75</v>
      </c>
      <c r="DJ21" s="4" t="s">
        <v>75</v>
      </c>
      <c r="DK21" s="4" t="s">
        <v>75</v>
      </c>
      <c r="DL21" s="4" t="s">
        <v>75</v>
      </c>
      <c r="DM21" s="21" t="s">
        <v>75</v>
      </c>
      <c r="DN21" s="38">
        <v>0</v>
      </c>
      <c r="DO21" s="32">
        <v>0</v>
      </c>
      <c r="DP21" s="32">
        <v>0</v>
      </c>
      <c r="DQ21" s="32">
        <v>0</v>
      </c>
      <c r="DR21" s="32">
        <v>0</v>
      </c>
      <c r="DS21" s="33">
        <v>0</v>
      </c>
      <c r="DT21" s="38">
        <v>0</v>
      </c>
      <c r="DU21" s="32">
        <v>0</v>
      </c>
      <c r="DV21" s="32">
        <v>0</v>
      </c>
      <c r="DW21" s="32">
        <v>0</v>
      </c>
      <c r="DX21" s="32">
        <v>0</v>
      </c>
      <c r="DY21" s="33">
        <v>0</v>
      </c>
      <c r="DZ21" s="38">
        <v>60140</v>
      </c>
      <c r="EA21" s="32">
        <v>67890</v>
      </c>
      <c r="EB21" s="32">
        <v>75277</v>
      </c>
      <c r="EC21" s="32">
        <v>60566</v>
      </c>
      <c r="ED21" s="32">
        <v>62458</v>
      </c>
      <c r="EE21" s="33">
        <v>73000</v>
      </c>
      <c r="EF21" s="38">
        <v>0</v>
      </c>
      <c r="EG21" s="4" t="s">
        <v>75</v>
      </c>
      <c r="EH21" s="4" t="s">
        <v>75</v>
      </c>
      <c r="EI21" s="4" t="s">
        <v>75</v>
      </c>
      <c r="EJ21" s="4" t="s">
        <v>75</v>
      </c>
      <c r="EK21" s="21" t="s">
        <v>75</v>
      </c>
      <c r="EL21" s="15" t="s">
        <v>75</v>
      </c>
      <c r="EM21" s="32">
        <v>0</v>
      </c>
      <c r="EN21" s="32">
        <v>0</v>
      </c>
      <c r="EO21" s="32">
        <v>0</v>
      </c>
      <c r="EP21" s="32">
        <v>0</v>
      </c>
      <c r="EQ21" s="33">
        <v>0</v>
      </c>
      <c r="ER21" s="15" t="s">
        <v>75</v>
      </c>
      <c r="ES21" s="32">
        <v>0</v>
      </c>
      <c r="ET21" s="32">
        <v>0</v>
      </c>
      <c r="EU21" s="32">
        <v>0</v>
      </c>
      <c r="EV21" s="32">
        <v>0</v>
      </c>
      <c r="EW21" s="33">
        <v>0</v>
      </c>
      <c r="EX21" s="15" t="s">
        <v>75</v>
      </c>
      <c r="EY21" s="32">
        <v>0</v>
      </c>
      <c r="EZ21" s="32">
        <v>0</v>
      </c>
      <c r="FA21" s="32">
        <v>0</v>
      </c>
      <c r="FB21" s="32">
        <v>0</v>
      </c>
      <c r="FC21" s="33">
        <v>0</v>
      </c>
      <c r="FD21" s="15" t="s">
        <v>75</v>
      </c>
      <c r="FE21" s="34">
        <v>0</v>
      </c>
      <c r="FF21" s="34">
        <v>0</v>
      </c>
      <c r="FG21" s="34">
        <v>0</v>
      </c>
      <c r="FH21" s="34">
        <v>0</v>
      </c>
      <c r="FI21" s="35">
        <v>0</v>
      </c>
      <c r="FJ21" s="15" t="s">
        <v>75</v>
      </c>
      <c r="FK21" s="34">
        <v>0</v>
      </c>
      <c r="FL21" s="34">
        <v>0</v>
      </c>
      <c r="FM21" s="34">
        <v>0</v>
      </c>
      <c r="FN21" s="34">
        <v>0</v>
      </c>
      <c r="FO21" s="35">
        <v>0</v>
      </c>
      <c r="FP21" s="15" t="s">
        <v>75</v>
      </c>
      <c r="FQ21" s="34">
        <v>0</v>
      </c>
      <c r="FR21" s="34">
        <v>0</v>
      </c>
      <c r="FS21" s="34">
        <v>0</v>
      </c>
      <c r="FT21" s="34">
        <v>0</v>
      </c>
      <c r="FU21" s="35">
        <v>0</v>
      </c>
      <c r="FV21" s="15" t="s">
        <v>75</v>
      </c>
      <c r="FW21" s="34">
        <v>-1.6</v>
      </c>
      <c r="FX21" s="34">
        <v>-0.49</v>
      </c>
      <c r="FY21" s="34">
        <v>-1.02</v>
      </c>
      <c r="FZ21" s="34">
        <v>-0.81</v>
      </c>
      <c r="GA21" s="35">
        <v>-0.66</v>
      </c>
      <c r="GB21" s="40">
        <v>0.23</v>
      </c>
      <c r="GC21" s="36">
        <v>0.26</v>
      </c>
      <c r="GD21" s="36">
        <v>0.28999999999999998</v>
      </c>
      <c r="GE21" s="36">
        <v>0.23</v>
      </c>
      <c r="GF21" s="36">
        <v>0.25</v>
      </c>
      <c r="GG21" s="37">
        <v>0.25</v>
      </c>
      <c r="GH21" s="40">
        <v>0.24</v>
      </c>
      <c r="GI21" s="36">
        <v>0.27</v>
      </c>
      <c r="GJ21" s="36">
        <v>0.3</v>
      </c>
      <c r="GK21" s="4" t="s">
        <v>75</v>
      </c>
      <c r="GL21" s="4" t="s">
        <v>75</v>
      </c>
      <c r="GM21" s="21" t="s">
        <v>75</v>
      </c>
    </row>
    <row r="22" spans="1:195">
      <c r="A22" s="4" t="s">
        <v>159</v>
      </c>
      <c r="B22" s="4" t="s">
        <v>160</v>
      </c>
      <c r="C22" s="4" t="s">
        <v>161</v>
      </c>
      <c r="D22" s="38"/>
      <c r="E22" s="32">
        <v>1</v>
      </c>
      <c r="F22" s="32">
        <v>1</v>
      </c>
      <c r="G22" s="32">
        <v>1</v>
      </c>
      <c r="H22" s="32">
        <v>1</v>
      </c>
      <c r="I22" s="33">
        <v>1</v>
      </c>
      <c r="J22" s="38"/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8"/>
      <c r="Q22" s="32">
        <v>20</v>
      </c>
      <c r="R22" s="32">
        <v>20</v>
      </c>
      <c r="S22" s="32">
        <v>20</v>
      </c>
      <c r="T22" s="32">
        <v>20</v>
      </c>
      <c r="U22" s="33">
        <v>20</v>
      </c>
      <c r="V22" s="38"/>
      <c r="W22" s="32">
        <v>0</v>
      </c>
      <c r="X22" s="32">
        <v>0</v>
      </c>
      <c r="Y22" s="32">
        <v>0</v>
      </c>
      <c r="Z22" s="32">
        <v>0</v>
      </c>
      <c r="AA22" s="33">
        <v>0</v>
      </c>
      <c r="AB22" s="38"/>
      <c r="AC22" s="32">
        <v>0</v>
      </c>
      <c r="AD22" s="32">
        <v>0</v>
      </c>
      <c r="AE22" s="32">
        <v>0</v>
      </c>
      <c r="AF22" s="32">
        <v>0</v>
      </c>
      <c r="AG22" s="33">
        <v>0</v>
      </c>
      <c r="AH22" s="38"/>
      <c r="AI22" s="32">
        <v>0</v>
      </c>
      <c r="AJ22" s="32">
        <v>0</v>
      </c>
      <c r="AK22" s="32">
        <v>0</v>
      </c>
      <c r="AL22" s="32">
        <v>0</v>
      </c>
      <c r="AM22" s="33">
        <v>0</v>
      </c>
      <c r="AN22" s="38"/>
      <c r="AO22" s="32">
        <v>1</v>
      </c>
      <c r="AP22" s="32">
        <v>1</v>
      </c>
      <c r="AQ22" s="32">
        <v>1</v>
      </c>
      <c r="AR22" s="32">
        <v>1</v>
      </c>
      <c r="AS22" s="33">
        <v>1</v>
      </c>
      <c r="AT22" s="38"/>
      <c r="AU22" s="32">
        <v>0</v>
      </c>
      <c r="AV22" s="32">
        <v>0</v>
      </c>
      <c r="AW22" s="32">
        <v>0</v>
      </c>
      <c r="AX22" s="32">
        <v>0</v>
      </c>
      <c r="AY22" s="33">
        <v>0</v>
      </c>
      <c r="AZ22" s="38"/>
      <c r="BA22" s="4" t="s">
        <v>75</v>
      </c>
      <c r="BB22" s="4" t="s">
        <v>75</v>
      </c>
      <c r="BC22" s="4" t="s">
        <v>75</v>
      </c>
      <c r="BD22" s="4" t="s">
        <v>75</v>
      </c>
      <c r="BE22" s="21" t="s">
        <v>75</v>
      </c>
      <c r="BF22" s="38"/>
      <c r="BG22" s="32">
        <v>0</v>
      </c>
      <c r="BH22" s="32">
        <v>0</v>
      </c>
      <c r="BI22" s="32">
        <v>0</v>
      </c>
      <c r="BJ22" s="32">
        <v>0</v>
      </c>
      <c r="BK22" s="33">
        <v>0</v>
      </c>
      <c r="BL22" s="38"/>
      <c r="BM22" s="32">
        <v>0</v>
      </c>
      <c r="BN22" s="32">
        <v>0</v>
      </c>
      <c r="BO22" s="32">
        <v>0</v>
      </c>
      <c r="BP22" s="32">
        <v>0</v>
      </c>
      <c r="BQ22" s="33">
        <v>0</v>
      </c>
      <c r="BR22" s="39"/>
      <c r="BS22" s="34">
        <v>0</v>
      </c>
      <c r="BT22" s="34">
        <v>0</v>
      </c>
      <c r="BU22" s="34">
        <v>0</v>
      </c>
      <c r="BV22" s="34">
        <v>0</v>
      </c>
      <c r="BW22" s="35">
        <v>0</v>
      </c>
      <c r="BX22" s="39"/>
      <c r="BY22" s="34">
        <v>0</v>
      </c>
      <c r="BZ22" s="34">
        <v>0</v>
      </c>
      <c r="CA22" s="34">
        <v>0</v>
      </c>
      <c r="CB22" s="34">
        <v>0</v>
      </c>
      <c r="CC22" s="35">
        <v>0</v>
      </c>
      <c r="CD22" s="39"/>
      <c r="CE22" s="34">
        <v>69</v>
      </c>
      <c r="CF22" s="34">
        <v>69</v>
      </c>
      <c r="CG22" s="34">
        <v>69</v>
      </c>
      <c r="CH22" s="34">
        <v>69</v>
      </c>
      <c r="CI22" s="35">
        <v>68</v>
      </c>
      <c r="CJ22" s="39"/>
      <c r="CK22" s="34">
        <v>69</v>
      </c>
      <c r="CL22" s="34">
        <v>69</v>
      </c>
      <c r="CM22" s="34">
        <v>69</v>
      </c>
      <c r="CN22" s="34">
        <v>69</v>
      </c>
      <c r="CO22" s="35">
        <v>68</v>
      </c>
      <c r="CP22" s="38"/>
      <c r="CQ22" s="32">
        <v>194232</v>
      </c>
      <c r="CR22" s="32">
        <v>202160</v>
      </c>
      <c r="CS22" s="32">
        <v>268448</v>
      </c>
      <c r="CT22" s="32">
        <v>199068</v>
      </c>
      <c r="CU22" s="33">
        <v>195205</v>
      </c>
      <c r="CV22" s="38"/>
      <c r="CW22" s="32">
        <v>0</v>
      </c>
      <c r="CX22" s="32">
        <v>0</v>
      </c>
      <c r="CY22" s="32">
        <v>0</v>
      </c>
      <c r="CZ22" s="32">
        <v>0</v>
      </c>
      <c r="DA22" s="33">
        <v>0</v>
      </c>
      <c r="DB22" s="38"/>
      <c r="DC22" s="32">
        <v>0</v>
      </c>
      <c r="DD22" s="32">
        <v>0</v>
      </c>
      <c r="DE22" s="32">
        <v>0</v>
      </c>
      <c r="DF22" s="32">
        <v>0</v>
      </c>
      <c r="DG22" s="33">
        <v>0</v>
      </c>
      <c r="DH22" s="38"/>
      <c r="DI22" s="4" t="s">
        <v>75</v>
      </c>
      <c r="DJ22" s="4" t="s">
        <v>75</v>
      </c>
      <c r="DK22" s="4" t="s">
        <v>75</v>
      </c>
      <c r="DL22" s="4" t="s">
        <v>75</v>
      </c>
      <c r="DM22" s="21" t="s">
        <v>75</v>
      </c>
      <c r="DN22" s="38"/>
      <c r="DO22" s="32">
        <v>0</v>
      </c>
      <c r="DP22" s="32">
        <v>0</v>
      </c>
      <c r="DQ22" s="32">
        <v>0</v>
      </c>
      <c r="DR22" s="32">
        <v>0</v>
      </c>
      <c r="DS22" s="33">
        <v>0</v>
      </c>
      <c r="DT22" s="38"/>
      <c r="DU22" s="32">
        <v>0</v>
      </c>
      <c r="DV22" s="32">
        <v>0</v>
      </c>
      <c r="DW22" s="32">
        <v>0</v>
      </c>
      <c r="DX22" s="32">
        <v>0</v>
      </c>
      <c r="DY22" s="33">
        <v>0</v>
      </c>
      <c r="DZ22" s="38"/>
      <c r="EA22" s="32">
        <v>194232</v>
      </c>
      <c r="EB22" s="32">
        <v>198245</v>
      </c>
      <c r="EC22" s="32">
        <v>263186</v>
      </c>
      <c r="ED22" s="32">
        <v>195021</v>
      </c>
      <c r="EE22" s="33">
        <v>191398</v>
      </c>
      <c r="EF22" s="38"/>
      <c r="EG22" s="4" t="s">
        <v>75</v>
      </c>
      <c r="EH22" s="4" t="s">
        <v>75</v>
      </c>
      <c r="EI22" s="4" t="s">
        <v>75</v>
      </c>
      <c r="EJ22" s="4" t="s">
        <v>75</v>
      </c>
      <c r="EK22" s="21" t="s">
        <v>75</v>
      </c>
      <c r="EL22" s="15" t="s">
        <v>75</v>
      </c>
      <c r="EM22" s="32">
        <v>0</v>
      </c>
      <c r="EN22" s="32">
        <v>3915</v>
      </c>
      <c r="EO22" s="32">
        <v>5262</v>
      </c>
      <c r="EP22" s="32">
        <v>0</v>
      </c>
      <c r="EQ22" s="33">
        <v>0</v>
      </c>
      <c r="ER22" s="15" t="s">
        <v>75</v>
      </c>
      <c r="ES22" s="32">
        <v>0</v>
      </c>
      <c r="ET22" s="32">
        <v>0</v>
      </c>
      <c r="EU22" s="32">
        <v>0</v>
      </c>
      <c r="EV22" s="32">
        <v>0</v>
      </c>
      <c r="EW22" s="33">
        <v>0</v>
      </c>
      <c r="EX22" s="15" t="s">
        <v>75</v>
      </c>
      <c r="EY22" s="32">
        <v>0</v>
      </c>
      <c r="EZ22" s="32">
        <v>0</v>
      </c>
      <c r="FA22" s="32">
        <v>0</v>
      </c>
      <c r="FB22" s="32">
        <v>0</v>
      </c>
      <c r="FC22" s="33">
        <v>0</v>
      </c>
      <c r="FD22" s="15" t="s">
        <v>75</v>
      </c>
      <c r="FE22" s="34">
        <v>0</v>
      </c>
      <c r="FF22" s="34">
        <v>0</v>
      </c>
      <c r="FG22" s="34">
        <v>0</v>
      </c>
      <c r="FH22" s="34">
        <v>0</v>
      </c>
      <c r="FI22" s="35">
        <v>0</v>
      </c>
      <c r="FJ22" s="15" t="s">
        <v>75</v>
      </c>
      <c r="FK22" s="34">
        <v>0</v>
      </c>
      <c r="FL22" s="34">
        <v>0</v>
      </c>
      <c r="FM22" s="34">
        <v>0</v>
      </c>
      <c r="FN22" s="34">
        <v>0</v>
      </c>
      <c r="FO22" s="35">
        <v>0</v>
      </c>
      <c r="FP22" s="15" t="s">
        <v>75</v>
      </c>
      <c r="FQ22" s="34">
        <v>5</v>
      </c>
      <c r="FR22" s="34">
        <v>5</v>
      </c>
      <c r="FS22" s="34">
        <v>4</v>
      </c>
      <c r="FT22" s="34">
        <v>4</v>
      </c>
      <c r="FU22" s="35">
        <v>0</v>
      </c>
      <c r="FV22" s="15" t="s">
        <v>75</v>
      </c>
      <c r="FW22" s="34">
        <v>-5.38</v>
      </c>
      <c r="FX22" s="34">
        <v>-5.23</v>
      </c>
      <c r="FY22" s="34">
        <v>-5.17</v>
      </c>
      <c r="FZ22" s="34">
        <v>-4.74</v>
      </c>
      <c r="GA22" s="35">
        <v>-6.38</v>
      </c>
      <c r="GB22" s="40"/>
      <c r="GC22" s="36">
        <v>0.48</v>
      </c>
      <c r="GD22" s="36">
        <v>0.47</v>
      </c>
      <c r="GE22" s="36">
        <v>0.54</v>
      </c>
      <c r="GF22" s="36">
        <v>0.32929999999999998</v>
      </c>
      <c r="GG22" s="37">
        <v>0.32</v>
      </c>
      <c r="GH22" s="40"/>
      <c r="GI22" s="36">
        <v>0</v>
      </c>
      <c r="GJ22" s="36">
        <v>0</v>
      </c>
      <c r="GK22" s="4" t="s">
        <v>75</v>
      </c>
      <c r="GL22" s="4" t="s">
        <v>75</v>
      </c>
      <c r="GM22" s="21" t="s">
        <v>75</v>
      </c>
    </row>
    <row r="23" spans="1:195">
      <c r="A23" s="4" t="s">
        <v>162</v>
      </c>
      <c r="B23" s="4" t="s">
        <v>163</v>
      </c>
      <c r="C23" s="4" t="s">
        <v>164</v>
      </c>
      <c r="D23" s="15" t="s">
        <v>75</v>
      </c>
      <c r="E23" s="4" t="s">
        <v>75</v>
      </c>
      <c r="F23" s="4" t="s">
        <v>75</v>
      </c>
      <c r="G23" s="32">
        <v>0</v>
      </c>
      <c r="H23" s="4" t="s">
        <v>75</v>
      </c>
      <c r="I23" s="21" t="s">
        <v>75</v>
      </c>
      <c r="J23" s="15" t="s">
        <v>75</v>
      </c>
      <c r="K23" s="4" t="s">
        <v>75</v>
      </c>
      <c r="L23" s="4" t="s">
        <v>75</v>
      </c>
      <c r="M23" s="32">
        <v>0</v>
      </c>
      <c r="N23" s="4" t="s">
        <v>75</v>
      </c>
      <c r="O23" s="21" t="s">
        <v>75</v>
      </c>
      <c r="P23" s="15" t="s">
        <v>75</v>
      </c>
      <c r="Q23" s="4" t="s">
        <v>75</v>
      </c>
      <c r="R23" s="4" t="s">
        <v>75</v>
      </c>
      <c r="S23" s="32">
        <v>0</v>
      </c>
      <c r="T23" s="4" t="s">
        <v>75</v>
      </c>
      <c r="U23" s="21" t="s">
        <v>75</v>
      </c>
      <c r="V23" s="15" t="s">
        <v>75</v>
      </c>
      <c r="W23" s="4" t="s">
        <v>75</v>
      </c>
      <c r="X23" s="4" t="s">
        <v>75</v>
      </c>
      <c r="Y23" s="32">
        <v>61</v>
      </c>
      <c r="Z23" s="4" t="s">
        <v>75</v>
      </c>
      <c r="AA23" s="21" t="s">
        <v>75</v>
      </c>
      <c r="AB23" s="15" t="s">
        <v>75</v>
      </c>
      <c r="AC23" s="4" t="s">
        <v>75</v>
      </c>
      <c r="AD23" s="4" t="s">
        <v>75</v>
      </c>
      <c r="AE23" s="32">
        <v>0</v>
      </c>
      <c r="AF23" s="4" t="s">
        <v>75</v>
      </c>
      <c r="AG23" s="21" t="s">
        <v>75</v>
      </c>
      <c r="AH23" s="15" t="s">
        <v>75</v>
      </c>
      <c r="AI23" s="4" t="s">
        <v>75</v>
      </c>
      <c r="AJ23" s="4" t="s">
        <v>75</v>
      </c>
      <c r="AK23" s="32">
        <v>0</v>
      </c>
      <c r="AL23" s="4" t="s">
        <v>75</v>
      </c>
      <c r="AM23" s="21" t="s">
        <v>75</v>
      </c>
      <c r="AN23" s="15" t="s">
        <v>75</v>
      </c>
      <c r="AO23" s="4" t="s">
        <v>75</v>
      </c>
      <c r="AP23" s="4" t="s">
        <v>75</v>
      </c>
      <c r="AQ23" s="32">
        <v>20</v>
      </c>
      <c r="AR23" s="4" t="s">
        <v>75</v>
      </c>
      <c r="AS23" s="21" t="s">
        <v>75</v>
      </c>
      <c r="AT23" s="15" t="s">
        <v>75</v>
      </c>
      <c r="AU23" s="4" t="s">
        <v>75</v>
      </c>
      <c r="AV23" s="4" t="s">
        <v>75</v>
      </c>
      <c r="AW23" s="32">
        <v>0</v>
      </c>
      <c r="AX23" s="4" t="s">
        <v>75</v>
      </c>
      <c r="AY23" s="21" t="s">
        <v>75</v>
      </c>
      <c r="AZ23" s="15" t="s">
        <v>75</v>
      </c>
      <c r="BA23" s="4" t="s">
        <v>75</v>
      </c>
      <c r="BB23" s="4" t="s">
        <v>75</v>
      </c>
      <c r="BC23" s="4" t="s">
        <v>75</v>
      </c>
      <c r="BD23" s="4" t="s">
        <v>75</v>
      </c>
      <c r="BE23" s="21" t="s">
        <v>75</v>
      </c>
      <c r="BF23" s="15" t="s">
        <v>75</v>
      </c>
      <c r="BG23" s="4" t="s">
        <v>75</v>
      </c>
      <c r="BH23" s="4" t="s">
        <v>75</v>
      </c>
      <c r="BI23" s="32">
        <v>10</v>
      </c>
      <c r="BJ23" s="4" t="s">
        <v>75</v>
      </c>
      <c r="BK23" s="21" t="s">
        <v>75</v>
      </c>
      <c r="BL23" s="15" t="s">
        <v>75</v>
      </c>
      <c r="BM23" s="4" t="s">
        <v>75</v>
      </c>
      <c r="BN23" s="4" t="s">
        <v>75</v>
      </c>
      <c r="BO23" s="32">
        <v>10</v>
      </c>
      <c r="BP23" s="4" t="s">
        <v>75</v>
      </c>
      <c r="BQ23" s="21" t="s">
        <v>75</v>
      </c>
      <c r="BR23" s="15" t="s">
        <v>75</v>
      </c>
      <c r="BS23" s="4" t="s">
        <v>75</v>
      </c>
      <c r="BT23" s="4" t="s">
        <v>75</v>
      </c>
      <c r="BU23" s="34">
        <v>30</v>
      </c>
      <c r="BV23" s="4" t="s">
        <v>75</v>
      </c>
      <c r="BW23" s="21" t="s">
        <v>75</v>
      </c>
      <c r="BX23" s="15" t="s">
        <v>75</v>
      </c>
      <c r="BY23" s="4" t="s">
        <v>75</v>
      </c>
      <c r="BZ23" s="4" t="s">
        <v>75</v>
      </c>
      <c r="CA23" s="34">
        <v>0</v>
      </c>
      <c r="CB23" s="4" t="s">
        <v>75</v>
      </c>
      <c r="CC23" s="21" t="s">
        <v>75</v>
      </c>
      <c r="CD23" s="15" t="s">
        <v>75</v>
      </c>
      <c r="CE23" s="4" t="s">
        <v>75</v>
      </c>
      <c r="CF23" s="4" t="s">
        <v>75</v>
      </c>
      <c r="CG23" s="34">
        <v>0</v>
      </c>
      <c r="CH23" s="4" t="s">
        <v>75</v>
      </c>
      <c r="CI23" s="21" t="s">
        <v>75</v>
      </c>
      <c r="CJ23" s="15" t="s">
        <v>75</v>
      </c>
      <c r="CK23" s="4" t="s">
        <v>75</v>
      </c>
      <c r="CL23" s="4" t="s">
        <v>75</v>
      </c>
      <c r="CM23" s="34">
        <v>25</v>
      </c>
      <c r="CN23" s="4" t="s">
        <v>75</v>
      </c>
      <c r="CO23" s="21" t="s">
        <v>75</v>
      </c>
      <c r="CP23" s="15" t="s">
        <v>75</v>
      </c>
      <c r="CQ23" s="4" t="s">
        <v>75</v>
      </c>
      <c r="CR23" s="4" t="s">
        <v>75</v>
      </c>
      <c r="CS23" s="32">
        <v>0</v>
      </c>
      <c r="CT23" s="4" t="s">
        <v>75</v>
      </c>
      <c r="CU23" s="21" t="s">
        <v>75</v>
      </c>
      <c r="CV23" s="15" t="s">
        <v>75</v>
      </c>
      <c r="CW23" s="4" t="s">
        <v>75</v>
      </c>
      <c r="CX23" s="4" t="s">
        <v>75</v>
      </c>
      <c r="CY23" s="32">
        <v>59180</v>
      </c>
      <c r="CZ23" s="4" t="s">
        <v>75</v>
      </c>
      <c r="DA23" s="21" t="s">
        <v>75</v>
      </c>
      <c r="DB23" s="15" t="s">
        <v>75</v>
      </c>
      <c r="DC23" s="4" t="s">
        <v>75</v>
      </c>
      <c r="DD23" s="4" t="s">
        <v>75</v>
      </c>
      <c r="DE23" s="32">
        <v>0</v>
      </c>
      <c r="DF23" s="4" t="s">
        <v>75</v>
      </c>
      <c r="DG23" s="21" t="s">
        <v>75</v>
      </c>
      <c r="DH23" s="15" t="s">
        <v>75</v>
      </c>
      <c r="DI23" s="4" t="s">
        <v>75</v>
      </c>
      <c r="DJ23" s="4" t="s">
        <v>75</v>
      </c>
      <c r="DK23" s="4" t="s">
        <v>75</v>
      </c>
      <c r="DL23" s="4" t="s">
        <v>75</v>
      </c>
      <c r="DM23" s="21" t="s">
        <v>75</v>
      </c>
      <c r="DN23" s="15" t="s">
        <v>75</v>
      </c>
      <c r="DO23" s="4" t="s">
        <v>75</v>
      </c>
      <c r="DP23" s="4" t="s">
        <v>75</v>
      </c>
      <c r="DQ23" s="32">
        <v>0</v>
      </c>
      <c r="DR23" s="4" t="s">
        <v>75</v>
      </c>
      <c r="DS23" s="21" t="s">
        <v>75</v>
      </c>
      <c r="DT23" s="15" t="s">
        <v>75</v>
      </c>
      <c r="DU23" s="4" t="s">
        <v>75</v>
      </c>
      <c r="DV23" s="4" t="s">
        <v>75</v>
      </c>
      <c r="DW23" s="32">
        <v>0</v>
      </c>
      <c r="DX23" s="4" t="s">
        <v>75</v>
      </c>
      <c r="DY23" s="21" t="s">
        <v>75</v>
      </c>
      <c r="DZ23" s="15" t="s">
        <v>75</v>
      </c>
      <c r="EA23" s="4" t="s">
        <v>75</v>
      </c>
      <c r="EB23" s="4" t="s">
        <v>75</v>
      </c>
      <c r="EC23" s="32">
        <v>0</v>
      </c>
      <c r="ED23" s="4" t="s">
        <v>75</v>
      </c>
      <c r="EE23" s="21" t="s">
        <v>75</v>
      </c>
      <c r="EF23" s="15" t="s">
        <v>75</v>
      </c>
      <c r="EG23" s="4" t="s">
        <v>75</v>
      </c>
      <c r="EH23" s="4" t="s">
        <v>75</v>
      </c>
      <c r="EI23" s="4" t="s">
        <v>75</v>
      </c>
      <c r="EJ23" s="4" t="s">
        <v>75</v>
      </c>
      <c r="EK23" s="21" t="s">
        <v>75</v>
      </c>
      <c r="EL23" s="15" t="s">
        <v>75</v>
      </c>
      <c r="EM23" s="4" t="s">
        <v>75</v>
      </c>
      <c r="EN23" s="4" t="s">
        <v>75</v>
      </c>
      <c r="EO23" s="32">
        <v>939</v>
      </c>
      <c r="EP23" s="4" t="s">
        <v>75</v>
      </c>
      <c r="EQ23" s="21" t="s">
        <v>75</v>
      </c>
      <c r="ER23" s="15" t="s">
        <v>75</v>
      </c>
      <c r="ES23" s="4" t="s">
        <v>75</v>
      </c>
      <c r="ET23" s="4" t="s">
        <v>75</v>
      </c>
      <c r="EU23" s="32">
        <v>939</v>
      </c>
      <c r="EV23" s="4" t="s">
        <v>75</v>
      </c>
      <c r="EW23" s="21" t="s">
        <v>75</v>
      </c>
      <c r="EX23" s="15" t="s">
        <v>75</v>
      </c>
      <c r="EY23" s="4" t="s">
        <v>75</v>
      </c>
      <c r="EZ23" s="4" t="s">
        <v>75</v>
      </c>
      <c r="FA23" s="32">
        <v>0</v>
      </c>
      <c r="FB23" s="4" t="s">
        <v>75</v>
      </c>
      <c r="FC23" s="21" t="s">
        <v>75</v>
      </c>
      <c r="FD23" s="15" t="s">
        <v>75</v>
      </c>
      <c r="FE23" s="4" t="s">
        <v>75</v>
      </c>
      <c r="FF23" s="4" t="s">
        <v>75</v>
      </c>
      <c r="FG23" s="34">
        <v>5</v>
      </c>
      <c r="FH23" s="4" t="s">
        <v>75</v>
      </c>
      <c r="FI23" s="21" t="s">
        <v>75</v>
      </c>
      <c r="FJ23" s="15" t="s">
        <v>75</v>
      </c>
      <c r="FK23" s="4" t="s">
        <v>75</v>
      </c>
      <c r="FL23" s="4" t="s">
        <v>75</v>
      </c>
      <c r="FM23" s="34">
        <v>0</v>
      </c>
      <c r="FN23" s="4" t="s">
        <v>75</v>
      </c>
      <c r="FO23" s="21" t="s">
        <v>75</v>
      </c>
      <c r="FP23" s="15" t="s">
        <v>75</v>
      </c>
      <c r="FQ23" s="4" t="s">
        <v>75</v>
      </c>
      <c r="FR23" s="4" t="s">
        <v>75</v>
      </c>
      <c r="FS23" s="34">
        <v>0</v>
      </c>
      <c r="FT23" s="4" t="s">
        <v>75</v>
      </c>
      <c r="FU23" s="21" t="s">
        <v>75</v>
      </c>
      <c r="FV23" s="15" t="s">
        <v>75</v>
      </c>
      <c r="FW23" s="4" t="s">
        <v>75</v>
      </c>
      <c r="FX23" s="4" t="s">
        <v>75</v>
      </c>
      <c r="FY23" s="34">
        <v>-5.01</v>
      </c>
      <c r="FZ23" s="4" t="s">
        <v>75</v>
      </c>
      <c r="GA23" s="21" t="s">
        <v>75</v>
      </c>
      <c r="GB23" s="15" t="s">
        <v>75</v>
      </c>
      <c r="GC23" s="4" t="s">
        <v>75</v>
      </c>
      <c r="GD23" s="4" t="s">
        <v>75</v>
      </c>
      <c r="GE23" s="36">
        <v>0.22500000000000001</v>
      </c>
      <c r="GF23" s="4" t="s">
        <v>75</v>
      </c>
      <c r="GG23" s="21" t="s">
        <v>75</v>
      </c>
      <c r="GH23" s="15" t="s">
        <v>75</v>
      </c>
      <c r="GI23" s="4" t="s">
        <v>75</v>
      </c>
      <c r="GJ23" s="4" t="s">
        <v>75</v>
      </c>
      <c r="GK23" s="4" t="s">
        <v>75</v>
      </c>
      <c r="GL23" s="4" t="s">
        <v>75</v>
      </c>
      <c r="GM23" s="21" t="s">
        <v>75</v>
      </c>
    </row>
    <row r="24" spans="1:195">
      <c r="A24" s="4" t="s">
        <v>165</v>
      </c>
      <c r="B24" s="4" t="s">
        <v>166</v>
      </c>
      <c r="C24" s="4" t="s">
        <v>167</v>
      </c>
      <c r="D24" s="38">
        <v>19</v>
      </c>
      <c r="E24" s="32">
        <v>19</v>
      </c>
      <c r="F24" s="32">
        <v>19</v>
      </c>
      <c r="G24" s="32">
        <v>19</v>
      </c>
      <c r="H24" s="4" t="s">
        <v>75</v>
      </c>
      <c r="I24" s="21" t="s">
        <v>75</v>
      </c>
      <c r="J24" s="38">
        <v>0</v>
      </c>
      <c r="K24" s="32">
        <v>0</v>
      </c>
      <c r="L24" s="32">
        <v>0</v>
      </c>
      <c r="M24" s="32">
        <v>0</v>
      </c>
      <c r="N24" s="4" t="s">
        <v>75</v>
      </c>
      <c r="O24" s="21" t="s">
        <v>75</v>
      </c>
      <c r="P24" s="38">
        <v>0</v>
      </c>
      <c r="Q24" s="32">
        <v>0</v>
      </c>
      <c r="R24" s="32">
        <v>0</v>
      </c>
      <c r="S24" s="32">
        <v>0</v>
      </c>
      <c r="T24" s="4" t="s">
        <v>75</v>
      </c>
      <c r="U24" s="21" t="s">
        <v>75</v>
      </c>
      <c r="V24" s="38">
        <v>110</v>
      </c>
      <c r="W24" s="32">
        <v>110</v>
      </c>
      <c r="X24" s="32">
        <v>110</v>
      </c>
      <c r="Y24" s="32">
        <v>110</v>
      </c>
      <c r="Z24" s="4" t="s">
        <v>75</v>
      </c>
      <c r="AA24" s="21" t="s">
        <v>75</v>
      </c>
      <c r="AB24" s="38">
        <v>0</v>
      </c>
      <c r="AC24" s="32">
        <v>0</v>
      </c>
      <c r="AD24" s="32">
        <v>0</v>
      </c>
      <c r="AE24" s="32">
        <v>0</v>
      </c>
      <c r="AF24" s="4" t="s">
        <v>75</v>
      </c>
      <c r="AG24" s="21" t="s">
        <v>75</v>
      </c>
      <c r="AH24" s="38">
        <v>0</v>
      </c>
      <c r="AI24" s="32">
        <v>0</v>
      </c>
      <c r="AJ24" s="32">
        <v>0</v>
      </c>
      <c r="AK24" s="32">
        <v>0</v>
      </c>
      <c r="AL24" s="4" t="s">
        <v>75</v>
      </c>
      <c r="AM24" s="21" t="s">
        <v>75</v>
      </c>
      <c r="AN24" s="38">
        <v>12</v>
      </c>
      <c r="AO24" s="32">
        <v>12</v>
      </c>
      <c r="AP24" s="32">
        <v>12</v>
      </c>
      <c r="AQ24" s="32">
        <v>12</v>
      </c>
      <c r="AR24" s="4" t="s">
        <v>75</v>
      </c>
      <c r="AS24" s="21" t="s">
        <v>75</v>
      </c>
      <c r="AT24" s="38">
        <v>0</v>
      </c>
      <c r="AU24" s="32">
        <v>0</v>
      </c>
      <c r="AV24" s="32">
        <v>0</v>
      </c>
      <c r="AW24" s="32">
        <v>0</v>
      </c>
      <c r="AX24" s="4" t="s">
        <v>75</v>
      </c>
      <c r="AY24" s="21" t="s">
        <v>75</v>
      </c>
      <c r="AZ24" s="38">
        <v>12</v>
      </c>
      <c r="BA24" s="4" t="s">
        <v>75</v>
      </c>
      <c r="BB24" s="4" t="s">
        <v>75</v>
      </c>
      <c r="BC24" s="4" t="s">
        <v>75</v>
      </c>
      <c r="BD24" s="4" t="s">
        <v>75</v>
      </c>
      <c r="BE24" s="21" t="s">
        <v>75</v>
      </c>
      <c r="BF24" s="38">
        <v>1</v>
      </c>
      <c r="BG24" s="32">
        <v>1</v>
      </c>
      <c r="BH24" s="32">
        <v>1</v>
      </c>
      <c r="BI24" s="32">
        <v>1</v>
      </c>
      <c r="BJ24" s="4" t="s">
        <v>75</v>
      </c>
      <c r="BK24" s="21" t="s">
        <v>75</v>
      </c>
      <c r="BL24" s="38">
        <v>0</v>
      </c>
      <c r="BM24" s="32">
        <v>0</v>
      </c>
      <c r="BN24" s="32">
        <v>0</v>
      </c>
      <c r="BO24" s="32">
        <v>0</v>
      </c>
      <c r="BP24" s="4" t="s">
        <v>75</v>
      </c>
      <c r="BQ24" s="21" t="s">
        <v>75</v>
      </c>
      <c r="BR24" s="39">
        <v>0</v>
      </c>
      <c r="BS24" s="34">
        <v>0</v>
      </c>
      <c r="BT24" s="34">
        <v>0</v>
      </c>
      <c r="BU24" s="34">
        <v>0</v>
      </c>
      <c r="BV24" s="4" t="s">
        <v>75</v>
      </c>
      <c r="BW24" s="21" t="s">
        <v>75</v>
      </c>
      <c r="BX24" s="39">
        <v>0</v>
      </c>
      <c r="BY24" s="34">
        <v>0</v>
      </c>
      <c r="BZ24" s="34">
        <v>0</v>
      </c>
      <c r="CA24" s="34">
        <v>0</v>
      </c>
      <c r="CB24" s="4" t="s">
        <v>75</v>
      </c>
      <c r="CC24" s="21" t="s">
        <v>75</v>
      </c>
      <c r="CD24" s="39">
        <v>282</v>
      </c>
      <c r="CE24" s="34">
        <v>284</v>
      </c>
      <c r="CF24" s="34">
        <v>0</v>
      </c>
      <c r="CG24" s="34">
        <v>0</v>
      </c>
      <c r="CH24" s="4" t="s">
        <v>75</v>
      </c>
      <c r="CI24" s="21" t="s">
        <v>75</v>
      </c>
      <c r="CJ24" s="39">
        <v>275</v>
      </c>
      <c r="CK24" s="34">
        <v>279</v>
      </c>
      <c r="CL24" s="34">
        <v>274</v>
      </c>
      <c r="CM24" s="34">
        <v>163</v>
      </c>
      <c r="CN24" s="4" t="s">
        <v>75</v>
      </c>
      <c r="CO24" s="21" t="s">
        <v>75</v>
      </c>
      <c r="CP24" s="38">
        <v>758049</v>
      </c>
      <c r="CQ24" s="32">
        <v>711233</v>
      </c>
      <c r="CR24" s="32">
        <v>513402</v>
      </c>
      <c r="CS24" s="32">
        <v>30107</v>
      </c>
      <c r="CT24" s="4" t="s">
        <v>75</v>
      </c>
      <c r="CU24" s="21" t="s">
        <v>75</v>
      </c>
      <c r="CV24" s="38">
        <v>758048</v>
      </c>
      <c r="CW24" s="32">
        <v>711233</v>
      </c>
      <c r="CX24" s="32">
        <v>513402</v>
      </c>
      <c r="CY24" s="32">
        <v>30107</v>
      </c>
      <c r="CZ24" s="4" t="s">
        <v>75</v>
      </c>
      <c r="DA24" s="21" t="s">
        <v>75</v>
      </c>
      <c r="DB24" s="38">
        <v>0</v>
      </c>
      <c r="DC24" s="32">
        <v>0</v>
      </c>
      <c r="DD24" s="32">
        <v>0</v>
      </c>
      <c r="DE24" s="32">
        <v>0</v>
      </c>
      <c r="DF24" s="4" t="s">
        <v>75</v>
      </c>
      <c r="DG24" s="21" t="s">
        <v>75</v>
      </c>
      <c r="DH24" s="38">
        <v>758048</v>
      </c>
      <c r="DI24" s="4" t="s">
        <v>75</v>
      </c>
      <c r="DJ24" s="4" t="s">
        <v>75</v>
      </c>
      <c r="DK24" s="4" t="s">
        <v>75</v>
      </c>
      <c r="DL24" s="4" t="s">
        <v>75</v>
      </c>
      <c r="DM24" s="21" t="s">
        <v>75</v>
      </c>
      <c r="DN24" s="38">
        <v>0</v>
      </c>
      <c r="DO24" s="32">
        <v>0</v>
      </c>
      <c r="DP24" s="32">
        <v>0</v>
      </c>
      <c r="DQ24" s="32">
        <v>0</v>
      </c>
      <c r="DR24" s="4" t="s">
        <v>75</v>
      </c>
      <c r="DS24" s="21" t="s">
        <v>75</v>
      </c>
      <c r="DT24" s="38">
        <v>0</v>
      </c>
      <c r="DU24" s="32">
        <v>0</v>
      </c>
      <c r="DV24" s="32">
        <v>0</v>
      </c>
      <c r="DW24" s="32">
        <v>0</v>
      </c>
      <c r="DX24" s="4" t="s">
        <v>75</v>
      </c>
      <c r="DY24" s="21" t="s">
        <v>75</v>
      </c>
      <c r="DZ24" s="38">
        <v>753255</v>
      </c>
      <c r="EA24" s="32">
        <v>706306</v>
      </c>
      <c r="EB24" s="32">
        <v>509433</v>
      </c>
      <c r="EC24" s="32">
        <v>29794</v>
      </c>
      <c r="ED24" s="4" t="s">
        <v>75</v>
      </c>
      <c r="EE24" s="21" t="s">
        <v>75</v>
      </c>
      <c r="EF24" s="38">
        <v>4794</v>
      </c>
      <c r="EG24" s="4" t="s">
        <v>75</v>
      </c>
      <c r="EH24" s="4" t="s">
        <v>75</v>
      </c>
      <c r="EI24" s="4" t="s">
        <v>75</v>
      </c>
      <c r="EJ24" s="4" t="s">
        <v>75</v>
      </c>
      <c r="EK24" s="21" t="s">
        <v>75</v>
      </c>
      <c r="EL24" s="15" t="s">
        <v>75</v>
      </c>
      <c r="EM24" s="32">
        <v>4927</v>
      </c>
      <c r="EN24" s="32">
        <v>3969</v>
      </c>
      <c r="EO24" s="32">
        <v>313</v>
      </c>
      <c r="EP24" s="4" t="s">
        <v>75</v>
      </c>
      <c r="EQ24" s="21" t="s">
        <v>75</v>
      </c>
      <c r="ER24" s="15" t="s">
        <v>75</v>
      </c>
      <c r="ES24" s="32">
        <v>4927</v>
      </c>
      <c r="ET24" s="32">
        <v>3969</v>
      </c>
      <c r="EU24" s="32">
        <v>313</v>
      </c>
      <c r="EV24" s="4" t="s">
        <v>75</v>
      </c>
      <c r="EW24" s="21" t="s">
        <v>75</v>
      </c>
      <c r="EX24" s="15" t="s">
        <v>75</v>
      </c>
      <c r="EY24" s="32">
        <v>0</v>
      </c>
      <c r="EZ24" s="32">
        <v>0</v>
      </c>
      <c r="FA24" s="32">
        <v>0</v>
      </c>
      <c r="FB24" s="4" t="s">
        <v>75</v>
      </c>
      <c r="FC24" s="21" t="s">
        <v>75</v>
      </c>
      <c r="FD24" s="15" t="s">
        <v>75</v>
      </c>
      <c r="FE24" s="34">
        <v>2</v>
      </c>
      <c r="FF24" s="34">
        <v>8.67</v>
      </c>
      <c r="FG24" s="34">
        <v>0</v>
      </c>
      <c r="FH24" s="4" t="s">
        <v>75</v>
      </c>
      <c r="FI24" s="21" t="s">
        <v>75</v>
      </c>
      <c r="FJ24" s="15" t="s">
        <v>75</v>
      </c>
      <c r="FK24" s="34">
        <v>0</v>
      </c>
      <c r="FL24" s="34">
        <v>0</v>
      </c>
      <c r="FM24" s="34">
        <v>0</v>
      </c>
      <c r="FN24" s="4" t="s">
        <v>75</v>
      </c>
      <c r="FO24" s="21" t="s">
        <v>75</v>
      </c>
      <c r="FP24" s="15" t="s">
        <v>75</v>
      </c>
      <c r="FQ24" s="34">
        <v>0</v>
      </c>
      <c r="FR24" s="34">
        <v>0</v>
      </c>
      <c r="FS24" s="34">
        <v>0</v>
      </c>
      <c r="FT24" s="4" t="s">
        <v>75</v>
      </c>
      <c r="FU24" s="21" t="s">
        <v>75</v>
      </c>
      <c r="FV24" s="15" t="s">
        <v>75</v>
      </c>
      <c r="FW24" s="34">
        <v>-13</v>
      </c>
      <c r="FX24" s="34">
        <v>-4.76</v>
      </c>
      <c r="FY24" s="34">
        <v>-9.1</v>
      </c>
      <c r="FZ24" s="4" t="s">
        <v>75</v>
      </c>
      <c r="GA24" s="21" t="s">
        <v>75</v>
      </c>
      <c r="GB24" s="40">
        <v>0.50800000000000001</v>
      </c>
      <c r="GC24" s="36">
        <v>0.48699999999999999</v>
      </c>
      <c r="GD24" s="36">
        <v>0.58699999999999997</v>
      </c>
      <c r="GE24" s="36">
        <v>0.62339999999999995</v>
      </c>
      <c r="GF24" s="4" t="s">
        <v>75</v>
      </c>
      <c r="GG24" s="21" t="s">
        <v>75</v>
      </c>
      <c r="GH24" s="40">
        <v>0.34300000000000003</v>
      </c>
      <c r="GI24" s="36">
        <v>0.32</v>
      </c>
      <c r="GJ24" s="36">
        <v>0.317</v>
      </c>
      <c r="GK24" s="4" t="s">
        <v>75</v>
      </c>
      <c r="GL24" s="4" t="s">
        <v>75</v>
      </c>
      <c r="GM24" s="21" t="s">
        <v>75</v>
      </c>
    </row>
    <row r="25" spans="1:195">
      <c r="D25" s="15"/>
      <c r="I25" s="21"/>
      <c r="J25" s="15"/>
      <c r="O25" s="21"/>
      <c r="P25" s="15"/>
      <c r="U25" s="21"/>
      <c r="V25" s="15"/>
      <c r="AA25" s="21"/>
      <c r="AB25" s="15"/>
      <c r="AG25" s="21"/>
      <c r="AH25" s="15"/>
      <c r="AM25" s="21"/>
      <c r="AN25" s="15"/>
      <c r="AS25" s="21"/>
      <c r="AT25" s="15"/>
      <c r="AY25" s="21"/>
      <c r="AZ25" s="15"/>
      <c r="BE25" s="21"/>
      <c r="BF25" s="15"/>
      <c r="BK25" s="21"/>
      <c r="BL25" s="15"/>
      <c r="BQ25" s="21"/>
      <c r="BR25" s="15"/>
      <c r="BW25" s="21"/>
      <c r="BX25" s="15"/>
      <c r="CC25" s="21"/>
      <c r="CD25" s="15"/>
      <c r="CI25" s="21"/>
      <c r="CJ25" s="15"/>
      <c r="CO25" s="21"/>
      <c r="CP25" s="15"/>
      <c r="CU25" s="21"/>
      <c r="CV25" s="15"/>
      <c r="DA25" s="21"/>
      <c r="DB25" s="15"/>
      <c r="DG25" s="21"/>
      <c r="DH25" s="15"/>
      <c r="DM25" s="21"/>
      <c r="DN25" s="15"/>
      <c r="DS25" s="21"/>
      <c r="DT25" s="15"/>
      <c r="DY25" s="21"/>
      <c r="DZ25" s="15"/>
      <c r="EE25" s="21"/>
      <c r="EF25" s="15"/>
      <c r="EK25" s="21"/>
      <c r="EL25" s="15"/>
      <c r="EQ25" s="21"/>
      <c r="ER25" s="15"/>
      <c r="EW25" s="21"/>
      <c r="EX25" s="15"/>
      <c r="FC25" s="21"/>
      <c r="FD25" s="15"/>
      <c r="FI25" s="21"/>
      <c r="FJ25" s="15"/>
      <c r="FO25" s="21"/>
      <c r="FP25" s="15"/>
      <c r="FU25" s="21"/>
      <c r="FV25" s="15"/>
      <c r="GA25" s="21"/>
      <c r="GB25" s="15"/>
      <c r="GG25" s="21"/>
      <c r="GH25" s="15"/>
      <c r="GM25" s="21"/>
    </row>
    <row r="26" spans="1:195">
      <c r="D26" s="15"/>
      <c r="I26" s="21"/>
      <c r="J26" s="15"/>
      <c r="O26" s="21"/>
      <c r="P26" s="15"/>
      <c r="U26" s="21"/>
      <c r="V26" s="15"/>
      <c r="AA26" s="21"/>
      <c r="AB26" s="15"/>
      <c r="AG26" s="21"/>
      <c r="AH26" s="15"/>
      <c r="AM26" s="21"/>
      <c r="AN26" s="15"/>
      <c r="AS26" s="21"/>
      <c r="AT26" s="15"/>
      <c r="AY26" s="21"/>
      <c r="AZ26" s="15"/>
      <c r="BE26" s="21"/>
      <c r="BF26" s="15"/>
      <c r="BK26" s="21"/>
      <c r="BL26" s="15"/>
      <c r="BQ26" s="21"/>
      <c r="BR26" s="15"/>
      <c r="BW26" s="21"/>
      <c r="BX26" s="15"/>
      <c r="CC26" s="21"/>
      <c r="CD26" s="15"/>
      <c r="CI26" s="21"/>
      <c r="CJ26" s="15"/>
      <c r="CO26" s="21"/>
      <c r="CP26" s="15"/>
      <c r="CU26" s="21"/>
      <c r="CV26" s="15"/>
      <c r="DA26" s="21"/>
      <c r="DB26" s="15"/>
      <c r="DG26" s="21"/>
      <c r="DH26" s="15"/>
      <c r="DM26" s="21"/>
      <c r="DN26" s="15"/>
      <c r="DS26" s="21"/>
      <c r="DT26" s="15"/>
      <c r="DY26" s="21"/>
      <c r="DZ26" s="15"/>
      <c r="EE26" s="21"/>
      <c r="EF26" s="15"/>
      <c r="EK26" s="21"/>
      <c r="EL26" s="15"/>
      <c r="EQ26" s="21"/>
      <c r="ER26" s="15"/>
      <c r="EW26" s="21"/>
      <c r="EX26" s="15"/>
      <c r="FC26" s="21"/>
      <c r="FD26" s="15"/>
      <c r="FI26" s="21"/>
      <c r="FJ26" s="15"/>
      <c r="FO26" s="21"/>
      <c r="FP26" s="15"/>
      <c r="FU26" s="21"/>
      <c r="FV26" s="15"/>
      <c r="GA26" s="21"/>
      <c r="GB26" s="15"/>
      <c r="GG26" s="21"/>
      <c r="GH26" s="15"/>
      <c r="GM26" s="21"/>
    </row>
    <row r="27" spans="1:195">
      <c r="D27" s="15"/>
      <c r="I27" s="21"/>
      <c r="J27" s="15"/>
      <c r="O27" s="21"/>
      <c r="P27" s="15"/>
      <c r="U27" s="21"/>
      <c r="V27" s="15"/>
      <c r="AA27" s="21"/>
      <c r="AB27" s="15"/>
      <c r="AG27" s="21"/>
      <c r="AH27" s="15"/>
      <c r="AM27" s="21"/>
      <c r="AN27" s="15"/>
      <c r="AS27" s="21"/>
      <c r="AT27" s="15"/>
      <c r="AY27" s="21"/>
      <c r="AZ27" s="15"/>
      <c r="BE27" s="21"/>
      <c r="BF27" s="15"/>
      <c r="BK27" s="21"/>
      <c r="BL27" s="15"/>
      <c r="BQ27" s="21"/>
      <c r="BR27" s="15"/>
      <c r="BW27" s="21"/>
      <c r="BX27" s="15"/>
      <c r="CC27" s="21"/>
      <c r="CD27" s="15"/>
      <c r="CI27" s="21"/>
      <c r="CJ27" s="15"/>
      <c r="CO27" s="21"/>
      <c r="CP27" s="15"/>
      <c r="CU27" s="21"/>
      <c r="CV27" s="15"/>
      <c r="DA27" s="21"/>
      <c r="DB27" s="15"/>
      <c r="DG27" s="21"/>
      <c r="DH27" s="15"/>
      <c r="DM27" s="21"/>
      <c r="DN27" s="15"/>
      <c r="DS27" s="21"/>
      <c r="DT27" s="15"/>
      <c r="DY27" s="21"/>
      <c r="DZ27" s="15"/>
      <c r="EE27" s="21"/>
      <c r="EF27" s="15"/>
      <c r="EK27" s="21"/>
      <c r="EL27" s="15"/>
      <c r="EQ27" s="21"/>
      <c r="ER27" s="15"/>
      <c r="EW27" s="21"/>
      <c r="EX27" s="15"/>
      <c r="FC27" s="21"/>
      <c r="FD27" s="15"/>
      <c r="FI27" s="21"/>
      <c r="FJ27" s="15"/>
      <c r="FO27" s="21"/>
      <c r="FP27" s="15"/>
      <c r="FU27" s="21"/>
      <c r="FV27" s="15"/>
      <c r="GA27" s="21"/>
      <c r="GB27" s="15"/>
      <c r="GG27" s="21"/>
      <c r="GH27" s="15"/>
      <c r="GM27" s="21"/>
    </row>
    <row r="28" spans="1:195">
      <c r="D28" s="15"/>
      <c r="I28" s="21"/>
      <c r="J28" s="15"/>
      <c r="O28" s="21"/>
      <c r="P28" s="15"/>
      <c r="U28" s="21"/>
      <c r="V28" s="15"/>
      <c r="AA28" s="21"/>
      <c r="AB28" s="15"/>
      <c r="AG28" s="21"/>
      <c r="AH28" s="15"/>
      <c r="AM28" s="21"/>
      <c r="AN28" s="15"/>
      <c r="AS28" s="21"/>
      <c r="AT28" s="15"/>
      <c r="AY28" s="21"/>
      <c r="AZ28" s="15"/>
      <c r="BE28" s="21"/>
      <c r="BF28" s="15"/>
      <c r="BK28" s="21"/>
      <c r="BL28" s="15"/>
      <c r="BQ28" s="21"/>
      <c r="BR28" s="15"/>
      <c r="BW28" s="21"/>
      <c r="BX28" s="15"/>
      <c r="CC28" s="21"/>
      <c r="CD28" s="15"/>
      <c r="CI28" s="21"/>
      <c r="CJ28" s="15"/>
      <c r="CO28" s="21"/>
      <c r="CP28" s="15"/>
      <c r="CU28" s="21"/>
      <c r="CV28" s="15"/>
      <c r="DA28" s="21"/>
      <c r="DB28" s="15"/>
      <c r="DG28" s="21"/>
      <c r="DH28" s="15"/>
      <c r="DM28" s="21"/>
      <c r="DN28" s="15"/>
      <c r="DS28" s="21"/>
      <c r="DT28" s="15"/>
      <c r="DY28" s="21"/>
      <c r="DZ28" s="15"/>
      <c r="EE28" s="21"/>
      <c r="EF28" s="15"/>
      <c r="EK28" s="21"/>
      <c r="EL28" s="15"/>
      <c r="EQ28" s="21"/>
      <c r="ER28" s="15"/>
      <c r="EW28" s="21"/>
      <c r="EX28" s="15"/>
      <c r="FC28" s="21"/>
      <c r="FD28" s="15"/>
      <c r="FI28" s="21"/>
      <c r="FJ28" s="15"/>
      <c r="FO28" s="21"/>
      <c r="FP28" s="15"/>
      <c r="FU28" s="21"/>
      <c r="FV28" s="15"/>
      <c r="GA28" s="21"/>
      <c r="GB28" s="15"/>
      <c r="GG28" s="21"/>
      <c r="GH28" s="15"/>
      <c r="GM28" s="21"/>
    </row>
    <row r="29" spans="1:195">
      <c r="D29" s="15"/>
      <c r="I29" s="21"/>
      <c r="J29" s="15"/>
      <c r="O29" s="21"/>
      <c r="P29" s="15"/>
      <c r="U29" s="21"/>
      <c r="V29" s="15"/>
      <c r="AA29" s="21"/>
      <c r="AB29" s="15"/>
      <c r="AG29" s="21"/>
      <c r="AH29" s="15"/>
      <c r="AM29" s="21"/>
      <c r="AN29" s="15"/>
      <c r="AS29" s="21"/>
      <c r="AT29" s="15"/>
      <c r="AY29" s="21"/>
      <c r="AZ29" s="15"/>
      <c r="BE29" s="21"/>
      <c r="BF29" s="15"/>
      <c r="BK29" s="21"/>
      <c r="BL29" s="15"/>
      <c r="BQ29" s="21"/>
      <c r="BR29" s="15"/>
      <c r="BW29" s="21"/>
      <c r="BX29" s="15"/>
      <c r="CC29" s="21"/>
      <c r="CD29" s="15"/>
      <c r="CI29" s="21"/>
      <c r="CJ29" s="15"/>
      <c r="CO29" s="21"/>
      <c r="CP29" s="15"/>
      <c r="CU29" s="21"/>
      <c r="CV29" s="15"/>
      <c r="DA29" s="21"/>
      <c r="DB29" s="15"/>
      <c r="DG29" s="21"/>
      <c r="DH29" s="15"/>
      <c r="DM29" s="21"/>
      <c r="DN29" s="15"/>
      <c r="DS29" s="21"/>
      <c r="DT29" s="15"/>
      <c r="DY29" s="21"/>
      <c r="DZ29" s="15"/>
      <c r="EE29" s="21"/>
      <c r="EF29" s="15"/>
      <c r="EK29" s="21"/>
      <c r="EL29" s="15"/>
      <c r="EQ29" s="21"/>
      <c r="ER29" s="15"/>
      <c r="EW29" s="21"/>
      <c r="EX29" s="15"/>
      <c r="FC29" s="21"/>
      <c r="FD29" s="15"/>
      <c r="FI29" s="21"/>
      <c r="FJ29" s="15"/>
      <c r="FO29" s="21"/>
      <c r="FP29" s="15"/>
      <c r="FU29" s="21"/>
      <c r="FV29" s="15"/>
      <c r="GA29" s="21"/>
      <c r="GB29" s="15"/>
      <c r="GG29" s="21"/>
      <c r="GH29" s="15"/>
      <c r="GM29" s="21"/>
    </row>
    <row r="30" spans="1:195">
      <c r="C30" s="1" t="s">
        <v>94</v>
      </c>
      <c r="D30" s="16">
        <f t="shared" ref="D30:AI30" si="0">SUM(D4:D24)</f>
        <v>46</v>
      </c>
      <c r="E30" s="5">
        <f t="shared" si="0"/>
        <v>47</v>
      </c>
      <c r="F30" s="5">
        <f t="shared" si="0"/>
        <v>47</v>
      </c>
      <c r="G30" s="5">
        <f t="shared" si="0"/>
        <v>47</v>
      </c>
      <c r="H30" s="5">
        <f t="shared" si="0"/>
        <v>28</v>
      </c>
      <c r="I30" s="22">
        <f t="shared" si="0"/>
        <v>24</v>
      </c>
      <c r="J30" s="16">
        <f t="shared" si="0"/>
        <v>45</v>
      </c>
      <c r="K30" s="5">
        <f t="shared" si="0"/>
        <v>45</v>
      </c>
      <c r="L30" s="5">
        <f t="shared" si="0"/>
        <v>45</v>
      </c>
      <c r="M30" s="5">
        <f t="shared" si="0"/>
        <v>45</v>
      </c>
      <c r="N30" s="5">
        <f t="shared" si="0"/>
        <v>45</v>
      </c>
      <c r="O30" s="22">
        <f t="shared" si="0"/>
        <v>101</v>
      </c>
      <c r="P30" s="16">
        <f t="shared" si="0"/>
        <v>130</v>
      </c>
      <c r="Q30" s="5">
        <f t="shared" si="0"/>
        <v>150</v>
      </c>
      <c r="R30" s="5">
        <f t="shared" si="0"/>
        <v>121</v>
      </c>
      <c r="S30" s="5">
        <f t="shared" si="0"/>
        <v>104</v>
      </c>
      <c r="T30" s="5">
        <f t="shared" si="0"/>
        <v>74</v>
      </c>
      <c r="U30" s="22">
        <f t="shared" si="0"/>
        <v>74</v>
      </c>
      <c r="V30" s="16">
        <f t="shared" si="0"/>
        <v>475</v>
      </c>
      <c r="W30" s="5">
        <f t="shared" si="0"/>
        <v>475</v>
      </c>
      <c r="X30" s="5">
        <f t="shared" si="0"/>
        <v>475</v>
      </c>
      <c r="Y30" s="5">
        <f t="shared" si="0"/>
        <v>515</v>
      </c>
      <c r="Z30" s="5">
        <f t="shared" si="0"/>
        <v>344</v>
      </c>
      <c r="AA30" s="22">
        <f t="shared" si="0"/>
        <v>285</v>
      </c>
      <c r="AB30" s="16">
        <f t="shared" si="0"/>
        <v>0</v>
      </c>
      <c r="AC30" s="5">
        <f t="shared" si="0"/>
        <v>0</v>
      </c>
      <c r="AD30" s="5">
        <f t="shared" si="0"/>
        <v>0</v>
      </c>
      <c r="AE30" s="5">
        <f t="shared" si="0"/>
        <v>0</v>
      </c>
      <c r="AF30" s="5">
        <f t="shared" si="0"/>
        <v>0</v>
      </c>
      <c r="AG30" s="22">
        <f t="shared" si="0"/>
        <v>0</v>
      </c>
      <c r="AH30" s="16">
        <f t="shared" si="0"/>
        <v>7</v>
      </c>
      <c r="AI30" s="5">
        <f t="shared" si="0"/>
        <v>7</v>
      </c>
      <c r="AJ30" s="5">
        <f t="shared" ref="AJ30:AZ30" si="1">SUM(AJ4:AJ24)</f>
        <v>7</v>
      </c>
      <c r="AK30" s="5">
        <f t="shared" si="1"/>
        <v>7</v>
      </c>
      <c r="AL30" s="5">
        <f t="shared" si="1"/>
        <v>7</v>
      </c>
      <c r="AM30" s="22">
        <f t="shared" si="1"/>
        <v>7</v>
      </c>
      <c r="AN30" s="16">
        <f t="shared" si="1"/>
        <v>210</v>
      </c>
      <c r="AO30" s="5">
        <f t="shared" si="1"/>
        <v>210</v>
      </c>
      <c r="AP30" s="5">
        <f t="shared" si="1"/>
        <v>209</v>
      </c>
      <c r="AQ30" s="5">
        <f t="shared" si="1"/>
        <v>198</v>
      </c>
      <c r="AR30" s="5">
        <f t="shared" si="1"/>
        <v>129</v>
      </c>
      <c r="AS30" s="22">
        <f t="shared" si="1"/>
        <v>125</v>
      </c>
      <c r="AT30" s="16">
        <f t="shared" si="1"/>
        <v>1</v>
      </c>
      <c r="AU30" s="5">
        <f t="shared" si="1"/>
        <v>0</v>
      </c>
      <c r="AV30" s="5">
        <f t="shared" si="1"/>
        <v>0</v>
      </c>
      <c r="AW30" s="5">
        <f t="shared" si="1"/>
        <v>0</v>
      </c>
      <c r="AX30" s="5">
        <f t="shared" si="1"/>
        <v>0</v>
      </c>
      <c r="AY30" s="22">
        <f t="shared" si="1"/>
        <v>0</v>
      </c>
      <c r="AZ30" s="16">
        <f t="shared" si="1"/>
        <v>209</v>
      </c>
      <c r="BA30" s="5"/>
      <c r="BB30" s="5"/>
      <c r="BC30" s="5"/>
      <c r="BD30" s="5"/>
      <c r="BE30" s="22"/>
      <c r="BF30" s="16">
        <f t="shared" ref="BF30:CK30" si="2">SUM(BF4:BF24)</f>
        <v>17</v>
      </c>
      <c r="BG30" s="5">
        <f t="shared" si="2"/>
        <v>17</v>
      </c>
      <c r="BH30" s="5">
        <f t="shared" si="2"/>
        <v>17</v>
      </c>
      <c r="BI30" s="5">
        <f t="shared" si="2"/>
        <v>21</v>
      </c>
      <c r="BJ30" s="5">
        <f t="shared" si="2"/>
        <v>9</v>
      </c>
      <c r="BK30" s="22">
        <f t="shared" si="2"/>
        <v>9</v>
      </c>
      <c r="BL30" s="16">
        <f t="shared" si="2"/>
        <v>98</v>
      </c>
      <c r="BM30" s="5">
        <f t="shared" si="2"/>
        <v>98</v>
      </c>
      <c r="BN30" s="5">
        <f t="shared" si="2"/>
        <v>98</v>
      </c>
      <c r="BO30" s="5">
        <f t="shared" si="2"/>
        <v>71</v>
      </c>
      <c r="BP30" s="5">
        <f t="shared" si="2"/>
        <v>60</v>
      </c>
      <c r="BQ30" s="22">
        <f t="shared" si="2"/>
        <v>61</v>
      </c>
      <c r="BR30" s="24">
        <f t="shared" si="2"/>
        <v>643.70000000000005</v>
      </c>
      <c r="BS30" s="7">
        <f t="shared" si="2"/>
        <v>644</v>
      </c>
      <c r="BT30" s="7">
        <f t="shared" si="2"/>
        <v>391</v>
      </c>
      <c r="BU30" s="7">
        <f t="shared" si="2"/>
        <v>379</v>
      </c>
      <c r="BV30" s="7">
        <f t="shared" si="2"/>
        <v>377</v>
      </c>
      <c r="BW30" s="26">
        <f t="shared" si="2"/>
        <v>377</v>
      </c>
      <c r="BX30" s="24">
        <f t="shared" si="2"/>
        <v>217</v>
      </c>
      <c r="BY30" s="7">
        <f t="shared" si="2"/>
        <v>217</v>
      </c>
      <c r="BZ30" s="7">
        <f t="shared" si="2"/>
        <v>217</v>
      </c>
      <c r="CA30" s="7">
        <f t="shared" si="2"/>
        <v>217</v>
      </c>
      <c r="CB30" s="7">
        <f t="shared" si="2"/>
        <v>195</v>
      </c>
      <c r="CC30" s="26">
        <f t="shared" si="2"/>
        <v>195</v>
      </c>
      <c r="CD30" s="24">
        <f t="shared" si="2"/>
        <v>503</v>
      </c>
      <c r="CE30" s="7">
        <f t="shared" si="2"/>
        <v>566</v>
      </c>
      <c r="CF30" s="7">
        <f t="shared" si="2"/>
        <v>285</v>
      </c>
      <c r="CG30" s="7">
        <f t="shared" si="2"/>
        <v>285</v>
      </c>
      <c r="CH30" s="7">
        <f t="shared" si="2"/>
        <v>311</v>
      </c>
      <c r="CI30" s="26">
        <f t="shared" si="2"/>
        <v>310</v>
      </c>
      <c r="CJ30" s="24">
        <f t="shared" si="2"/>
        <v>144640.84</v>
      </c>
      <c r="CK30" s="7">
        <f t="shared" si="2"/>
        <v>143655.14000000001</v>
      </c>
      <c r="CL30" s="7">
        <f t="shared" ref="CL30:DH30" si="3">SUM(CL4:CL24)</f>
        <v>2030.83</v>
      </c>
      <c r="CM30" s="7">
        <f t="shared" si="3"/>
        <v>1830.25</v>
      </c>
      <c r="CN30" s="7">
        <f t="shared" si="3"/>
        <v>892</v>
      </c>
      <c r="CO30" s="26">
        <f t="shared" si="3"/>
        <v>1039</v>
      </c>
      <c r="CP30" s="16">
        <f t="shared" si="3"/>
        <v>6464649</v>
      </c>
      <c r="CQ30" s="5">
        <f t="shared" si="3"/>
        <v>6090358</v>
      </c>
      <c r="CR30" s="5">
        <f t="shared" si="3"/>
        <v>5669763</v>
      </c>
      <c r="CS30" s="5">
        <f t="shared" si="3"/>
        <v>3508911</v>
      </c>
      <c r="CT30" s="5">
        <f t="shared" si="3"/>
        <v>2162865</v>
      </c>
      <c r="CU30" s="22">
        <f t="shared" si="3"/>
        <v>2072745</v>
      </c>
      <c r="CV30" s="16">
        <f t="shared" si="3"/>
        <v>6457787</v>
      </c>
      <c r="CW30" s="5">
        <f t="shared" si="3"/>
        <v>6095161</v>
      </c>
      <c r="CX30" s="5">
        <f t="shared" si="3"/>
        <v>5686052</v>
      </c>
      <c r="CY30" s="5">
        <f t="shared" si="3"/>
        <v>3292664</v>
      </c>
      <c r="CZ30" s="5">
        <f t="shared" si="3"/>
        <v>1960692</v>
      </c>
      <c r="DA30" s="22">
        <f t="shared" si="3"/>
        <v>1875389</v>
      </c>
      <c r="DB30" s="16">
        <f t="shared" si="3"/>
        <v>14382</v>
      </c>
      <c r="DC30" s="5">
        <f t="shared" si="3"/>
        <v>14666</v>
      </c>
      <c r="DD30" s="5">
        <f t="shared" si="3"/>
        <v>16781</v>
      </c>
      <c r="DE30" s="5">
        <f t="shared" si="3"/>
        <v>0</v>
      </c>
      <c r="DF30" s="5">
        <f t="shared" si="3"/>
        <v>0</v>
      </c>
      <c r="DG30" s="22">
        <f t="shared" si="3"/>
        <v>0</v>
      </c>
      <c r="DH30" s="16">
        <f t="shared" si="3"/>
        <v>6443405</v>
      </c>
      <c r="DI30" s="5"/>
      <c r="DJ30" s="5"/>
      <c r="DK30" s="5"/>
      <c r="DL30" s="5"/>
      <c r="DM30" s="22"/>
      <c r="DN30" s="16">
        <f t="shared" ref="DN30:EF30" si="4">SUM(DN4:DN24)</f>
        <v>245414</v>
      </c>
      <c r="DO30" s="5">
        <f t="shared" si="4"/>
        <v>241108</v>
      </c>
      <c r="DP30" s="5">
        <f t="shared" si="4"/>
        <v>276192</v>
      </c>
      <c r="DQ30" s="5">
        <f t="shared" si="4"/>
        <v>222359</v>
      </c>
      <c r="DR30" s="5">
        <f t="shared" si="4"/>
        <v>232204</v>
      </c>
      <c r="DS30" s="22">
        <f t="shared" si="4"/>
        <v>227279</v>
      </c>
      <c r="DT30" s="16">
        <f t="shared" si="4"/>
        <v>1984697</v>
      </c>
      <c r="DU30" s="5">
        <f t="shared" si="4"/>
        <v>1768016</v>
      </c>
      <c r="DV30" s="5">
        <f t="shared" si="4"/>
        <v>1886987</v>
      </c>
      <c r="DW30" s="5">
        <f t="shared" si="4"/>
        <v>1461310</v>
      </c>
      <c r="DX30" s="5">
        <f t="shared" si="4"/>
        <v>1129718</v>
      </c>
      <c r="DY30" s="22">
        <f t="shared" si="4"/>
        <v>1103124</v>
      </c>
      <c r="DZ30" s="16">
        <f t="shared" si="4"/>
        <v>4184828</v>
      </c>
      <c r="EA30" s="5">
        <f t="shared" si="4"/>
        <v>4034939</v>
      </c>
      <c r="EB30" s="5">
        <f t="shared" si="4"/>
        <v>3464673</v>
      </c>
      <c r="EC30" s="5">
        <f t="shared" si="4"/>
        <v>2014119</v>
      </c>
      <c r="ED30" s="5">
        <f t="shared" si="4"/>
        <v>770568</v>
      </c>
      <c r="EE30" s="22">
        <f t="shared" si="4"/>
        <v>823165</v>
      </c>
      <c r="EF30" s="16">
        <f t="shared" si="4"/>
        <v>49710</v>
      </c>
      <c r="EG30" s="5"/>
      <c r="EH30" s="5"/>
      <c r="EI30" s="5"/>
      <c r="EJ30" s="5"/>
      <c r="EK30" s="22"/>
      <c r="EL30" s="16">
        <f t="shared" ref="EL30:EQ30" si="5">SUM(EL4:EL24)</f>
        <v>0</v>
      </c>
      <c r="EM30" s="5">
        <f t="shared" si="5"/>
        <v>50463</v>
      </c>
      <c r="EN30" s="5">
        <f t="shared" si="5"/>
        <v>53822</v>
      </c>
      <c r="EO30" s="5">
        <f t="shared" si="5"/>
        <v>42604</v>
      </c>
      <c r="EP30" s="5">
        <f t="shared" si="5"/>
        <v>24031</v>
      </c>
      <c r="EQ30" s="22">
        <f t="shared" si="5"/>
        <v>18488</v>
      </c>
      <c r="ER30" s="16"/>
      <c r="ES30" s="5">
        <f>SUM(ES4:ES24)</f>
        <v>40957</v>
      </c>
      <c r="ET30" s="5">
        <f>SUM(ET4:ET24)</f>
        <v>39797</v>
      </c>
      <c r="EU30" s="5">
        <f>SUM(EU4:EU24)</f>
        <v>30050</v>
      </c>
      <c r="EV30" s="5">
        <f>SUM(EV4:EV24)</f>
        <v>23857</v>
      </c>
      <c r="EW30" s="22">
        <f>SUM(EW4:EW24)</f>
        <v>18341</v>
      </c>
      <c r="EX30" s="16"/>
      <c r="EY30" s="5">
        <f>SUM(EY4:EY24)</f>
        <v>0</v>
      </c>
      <c r="EZ30" s="5">
        <f>SUM(EZ4:EZ24)</f>
        <v>0</v>
      </c>
      <c r="FA30" s="5">
        <f>SUM(FA4:FA24)</f>
        <v>0</v>
      </c>
      <c r="FB30" s="5">
        <f>SUM(FB4:FB24)</f>
        <v>0</v>
      </c>
      <c r="FC30" s="22">
        <f>SUM(FC4:FC24)</f>
        <v>0</v>
      </c>
      <c r="FD30" s="24"/>
      <c r="FE30" s="7">
        <f>SUM(FE4:FE24)</f>
        <v>15.71</v>
      </c>
      <c r="FF30" s="7">
        <f>SUM(FF4:FF24)</f>
        <v>16.11</v>
      </c>
      <c r="FG30" s="7">
        <f>SUM(FG4:FG24)</f>
        <v>15.14</v>
      </c>
      <c r="FH30" s="7">
        <f>SUM(FH4:FH24)</f>
        <v>7.96</v>
      </c>
      <c r="FI30" s="26">
        <f>SUM(FI4:FI24)</f>
        <v>9</v>
      </c>
      <c r="FJ30" s="24"/>
      <c r="FK30" s="7">
        <f>SUM(FK4:FK24)</f>
        <v>2</v>
      </c>
      <c r="FL30" s="7">
        <f>SUM(FL4:FL24)</f>
        <v>3</v>
      </c>
      <c r="FM30" s="7">
        <f>SUM(FM4:FM24)</f>
        <v>0</v>
      </c>
      <c r="FN30" s="7">
        <f>SUM(FN4:FN24)</f>
        <v>5</v>
      </c>
      <c r="FO30" s="26">
        <f>SUM(FO4:FO24)</f>
        <v>4</v>
      </c>
      <c r="FP30" s="24"/>
      <c r="FQ30" s="7">
        <f>SUM(FQ4:FQ24)</f>
        <v>20</v>
      </c>
      <c r="FR30" s="7">
        <f>SUM(FR4:FR24)</f>
        <v>6</v>
      </c>
      <c r="FS30" s="7">
        <f>SUM(FS4:FS24)</f>
        <v>6</v>
      </c>
      <c r="FT30" s="7">
        <f>SUM(FT4:FT24)</f>
        <v>4</v>
      </c>
      <c r="FU30" s="26">
        <f>SUM(FU4:FU24)</f>
        <v>0</v>
      </c>
      <c r="FV30" s="24"/>
      <c r="FW30" s="7">
        <f t="shared" ref="FW30:GJ30" si="6">SUM(FW4:FW24)</f>
        <v>-71.47</v>
      </c>
      <c r="FX30" s="7">
        <f t="shared" si="6"/>
        <v>-34.61</v>
      </c>
      <c r="FY30" s="7">
        <f t="shared" si="6"/>
        <v>-60.420000000000009</v>
      </c>
      <c r="FZ30" s="7">
        <f t="shared" si="6"/>
        <v>-45.660000000000004</v>
      </c>
      <c r="GA30" s="26">
        <f t="shared" si="6"/>
        <v>-43.41</v>
      </c>
      <c r="GB30" s="28">
        <f t="shared" si="6"/>
        <v>8.6251999999999995</v>
      </c>
      <c r="GC30" s="9">
        <f t="shared" si="6"/>
        <v>9.1036999999999999</v>
      </c>
      <c r="GD30" s="9">
        <f t="shared" si="6"/>
        <v>9.4585999999999988</v>
      </c>
      <c r="GE30" s="9">
        <f t="shared" si="6"/>
        <v>7.6733999999999991</v>
      </c>
      <c r="GF30" s="9">
        <f t="shared" si="6"/>
        <v>5.6497000000000002</v>
      </c>
      <c r="GG30" s="30">
        <f t="shared" si="6"/>
        <v>5.9800000000000013</v>
      </c>
      <c r="GH30" s="28">
        <f t="shared" si="6"/>
        <v>6.0648999999999997</v>
      </c>
      <c r="GI30" s="9">
        <f t="shared" si="6"/>
        <v>6.0088000000000008</v>
      </c>
      <c r="GJ30" s="9">
        <f t="shared" si="6"/>
        <v>6.2586000000000004</v>
      </c>
      <c r="GK30" s="9"/>
      <c r="GL30" s="9"/>
      <c r="GM30" s="30"/>
    </row>
    <row r="31" spans="1:195">
      <c r="C31" s="2" t="s">
        <v>95</v>
      </c>
      <c r="D31" s="17">
        <f t="shared" ref="D31:AI31" si="7">AVERAGE(D4:D24)</f>
        <v>2.5555555555555554</v>
      </c>
      <c r="E31" s="6">
        <f t="shared" si="7"/>
        <v>2.6111111111111112</v>
      </c>
      <c r="F31" s="6">
        <f t="shared" si="7"/>
        <v>2.6111111111111112</v>
      </c>
      <c r="G31" s="6">
        <f t="shared" si="7"/>
        <v>2.7647058823529411</v>
      </c>
      <c r="H31" s="6">
        <f t="shared" si="7"/>
        <v>2.1538461538461537</v>
      </c>
      <c r="I31" s="23">
        <f t="shared" si="7"/>
        <v>1.8461538461538463</v>
      </c>
      <c r="J31" s="17">
        <f t="shared" si="7"/>
        <v>2.5</v>
      </c>
      <c r="K31" s="6">
        <f t="shared" si="7"/>
        <v>2.5</v>
      </c>
      <c r="L31" s="6">
        <f t="shared" si="7"/>
        <v>2.5</v>
      </c>
      <c r="M31" s="6">
        <f t="shared" si="7"/>
        <v>2.6470588235294117</v>
      </c>
      <c r="N31" s="6">
        <f t="shared" si="7"/>
        <v>3.4615384615384617</v>
      </c>
      <c r="O31" s="23">
        <f t="shared" si="7"/>
        <v>7.7692307692307692</v>
      </c>
      <c r="P31" s="17">
        <f t="shared" si="7"/>
        <v>7.2222222222222223</v>
      </c>
      <c r="Q31" s="6">
        <f t="shared" si="7"/>
        <v>8.3333333333333339</v>
      </c>
      <c r="R31" s="6">
        <f t="shared" si="7"/>
        <v>6.7222222222222223</v>
      </c>
      <c r="S31" s="6">
        <f t="shared" si="7"/>
        <v>6.117647058823529</v>
      </c>
      <c r="T31" s="6">
        <f t="shared" si="7"/>
        <v>5.6923076923076925</v>
      </c>
      <c r="U31" s="23">
        <f t="shared" si="7"/>
        <v>5.6923076923076925</v>
      </c>
      <c r="V31" s="17">
        <f t="shared" si="7"/>
        <v>26.388888888888889</v>
      </c>
      <c r="W31" s="6">
        <f t="shared" si="7"/>
        <v>26.388888888888889</v>
      </c>
      <c r="X31" s="6">
        <f t="shared" si="7"/>
        <v>26.388888888888889</v>
      </c>
      <c r="Y31" s="6">
        <f t="shared" si="7"/>
        <v>30.294117647058822</v>
      </c>
      <c r="Z31" s="6">
        <f t="shared" si="7"/>
        <v>26.46153846153846</v>
      </c>
      <c r="AA31" s="23">
        <f t="shared" si="7"/>
        <v>21.923076923076923</v>
      </c>
      <c r="AB31" s="17">
        <f t="shared" si="7"/>
        <v>0</v>
      </c>
      <c r="AC31" s="6">
        <f t="shared" si="7"/>
        <v>0</v>
      </c>
      <c r="AD31" s="6">
        <f t="shared" si="7"/>
        <v>0</v>
      </c>
      <c r="AE31" s="6">
        <f t="shared" si="7"/>
        <v>0</v>
      </c>
      <c r="AF31" s="6">
        <f t="shared" si="7"/>
        <v>0</v>
      </c>
      <c r="AG31" s="23">
        <f t="shared" si="7"/>
        <v>0</v>
      </c>
      <c r="AH31" s="17">
        <f t="shared" si="7"/>
        <v>0.3888888888888889</v>
      </c>
      <c r="AI31" s="6">
        <f t="shared" si="7"/>
        <v>0.3888888888888889</v>
      </c>
      <c r="AJ31" s="6">
        <f t="shared" ref="AJ31:AZ31" si="8">AVERAGE(AJ4:AJ24)</f>
        <v>0.3888888888888889</v>
      </c>
      <c r="AK31" s="6">
        <f t="shared" si="8"/>
        <v>0.41176470588235292</v>
      </c>
      <c r="AL31" s="6">
        <f t="shared" si="8"/>
        <v>0.53846153846153844</v>
      </c>
      <c r="AM31" s="23">
        <f t="shared" si="8"/>
        <v>0.53846153846153844</v>
      </c>
      <c r="AN31" s="17">
        <f t="shared" si="8"/>
        <v>11.666666666666666</v>
      </c>
      <c r="AO31" s="6">
        <f t="shared" si="8"/>
        <v>11.666666666666666</v>
      </c>
      <c r="AP31" s="6">
        <f t="shared" si="8"/>
        <v>11.611111111111111</v>
      </c>
      <c r="AQ31" s="6">
        <f t="shared" si="8"/>
        <v>11.647058823529411</v>
      </c>
      <c r="AR31" s="6">
        <f t="shared" si="8"/>
        <v>9.9230769230769234</v>
      </c>
      <c r="AS31" s="23">
        <f t="shared" si="8"/>
        <v>9.615384615384615</v>
      </c>
      <c r="AT31" s="17">
        <f t="shared" si="8"/>
        <v>5.5555555555555552E-2</v>
      </c>
      <c r="AU31" s="6">
        <f t="shared" si="8"/>
        <v>0</v>
      </c>
      <c r="AV31" s="6">
        <f t="shared" si="8"/>
        <v>0</v>
      </c>
      <c r="AW31" s="6">
        <f t="shared" si="8"/>
        <v>0</v>
      </c>
      <c r="AX31" s="6">
        <f t="shared" si="8"/>
        <v>0</v>
      </c>
      <c r="AY31" s="23">
        <f t="shared" si="8"/>
        <v>0</v>
      </c>
      <c r="AZ31" s="17">
        <f t="shared" si="8"/>
        <v>11.611111111111111</v>
      </c>
      <c r="BA31" s="6"/>
      <c r="BB31" s="6"/>
      <c r="BC31" s="6"/>
      <c r="BD31" s="6"/>
      <c r="BE31" s="23"/>
      <c r="BF31" s="17">
        <f t="shared" ref="BF31:CK31" si="9">AVERAGE(BF4:BF24)</f>
        <v>0.94444444444444442</v>
      </c>
      <c r="BG31" s="6">
        <f t="shared" si="9"/>
        <v>0.94444444444444442</v>
      </c>
      <c r="BH31" s="6">
        <f t="shared" si="9"/>
        <v>0.94444444444444442</v>
      </c>
      <c r="BI31" s="6">
        <f t="shared" si="9"/>
        <v>1.2352941176470589</v>
      </c>
      <c r="BJ31" s="6">
        <f t="shared" si="9"/>
        <v>0.69230769230769229</v>
      </c>
      <c r="BK31" s="23">
        <f t="shared" si="9"/>
        <v>0.69230769230769229</v>
      </c>
      <c r="BL31" s="17">
        <f t="shared" si="9"/>
        <v>5.4444444444444446</v>
      </c>
      <c r="BM31" s="6">
        <f t="shared" si="9"/>
        <v>5.4444444444444446</v>
      </c>
      <c r="BN31" s="6">
        <f t="shared" si="9"/>
        <v>5.4444444444444446</v>
      </c>
      <c r="BO31" s="6">
        <f t="shared" si="9"/>
        <v>4.1764705882352944</v>
      </c>
      <c r="BP31" s="6">
        <f t="shared" si="9"/>
        <v>4.615384615384615</v>
      </c>
      <c r="BQ31" s="23">
        <f t="shared" si="9"/>
        <v>4.6923076923076925</v>
      </c>
      <c r="BR31" s="25">
        <f t="shared" si="9"/>
        <v>35.761111111111113</v>
      </c>
      <c r="BS31" s="8">
        <f t="shared" si="9"/>
        <v>35.777777777777779</v>
      </c>
      <c r="BT31" s="8">
        <f t="shared" si="9"/>
        <v>21.722222222222221</v>
      </c>
      <c r="BU31" s="8">
        <f t="shared" si="9"/>
        <v>22.294117647058822</v>
      </c>
      <c r="BV31" s="8">
        <f t="shared" si="9"/>
        <v>29</v>
      </c>
      <c r="BW31" s="27">
        <f t="shared" si="9"/>
        <v>29</v>
      </c>
      <c r="BX31" s="25">
        <f t="shared" si="9"/>
        <v>12.055555555555555</v>
      </c>
      <c r="BY31" s="8">
        <f t="shared" si="9"/>
        <v>12.055555555555555</v>
      </c>
      <c r="BZ31" s="8">
        <f t="shared" si="9"/>
        <v>12.055555555555555</v>
      </c>
      <c r="CA31" s="8">
        <f t="shared" si="9"/>
        <v>12.764705882352942</v>
      </c>
      <c r="CB31" s="8">
        <f t="shared" si="9"/>
        <v>15</v>
      </c>
      <c r="CC31" s="27">
        <f t="shared" si="9"/>
        <v>15</v>
      </c>
      <c r="CD31" s="25">
        <f t="shared" si="9"/>
        <v>27.944444444444443</v>
      </c>
      <c r="CE31" s="8">
        <f t="shared" si="9"/>
        <v>31.444444444444443</v>
      </c>
      <c r="CF31" s="8">
        <f t="shared" si="9"/>
        <v>15.833333333333334</v>
      </c>
      <c r="CG31" s="8">
        <f t="shared" si="9"/>
        <v>16.764705882352942</v>
      </c>
      <c r="CH31" s="8">
        <f t="shared" si="9"/>
        <v>23.923076923076923</v>
      </c>
      <c r="CI31" s="27">
        <f t="shared" si="9"/>
        <v>23.846153846153847</v>
      </c>
      <c r="CJ31" s="25">
        <f t="shared" si="9"/>
        <v>8035.6022222222218</v>
      </c>
      <c r="CK31" s="8">
        <f t="shared" si="9"/>
        <v>7980.8411111111118</v>
      </c>
      <c r="CL31" s="8">
        <f t="shared" ref="CL31:DH31" si="10">AVERAGE(CL4:CL24)</f>
        <v>112.82388888888889</v>
      </c>
      <c r="CM31" s="8">
        <f t="shared" si="10"/>
        <v>107.66176470588235</v>
      </c>
      <c r="CN31" s="8">
        <f t="shared" si="10"/>
        <v>68.615384615384613</v>
      </c>
      <c r="CO31" s="27">
        <f t="shared" si="10"/>
        <v>79.92307692307692</v>
      </c>
      <c r="CP31" s="17">
        <f t="shared" si="10"/>
        <v>359147.16666666669</v>
      </c>
      <c r="CQ31" s="6">
        <f t="shared" si="10"/>
        <v>338353.22222222225</v>
      </c>
      <c r="CR31" s="6">
        <f t="shared" si="10"/>
        <v>314986.83333333331</v>
      </c>
      <c r="CS31" s="6">
        <f t="shared" si="10"/>
        <v>206406.5294117647</v>
      </c>
      <c r="CT31" s="6">
        <f t="shared" si="10"/>
        <v>166374.23076923078</v>
      </c>
      <c r="CU31" s="23">
        <f t="shared" si="10"/>
        <v>159441.92307692306</v>
      </c>
      <c r="CV31" s="17">
        <f t="shared" si="10"/>
        <v>358765.94444444444</v>
      </c>
      <c r="CW31" s="6">
        <f t="shared" si="10"/>
        <v>338620.05555555556</v>
      </c>
      <c r="CX31" s="6">
        <f t="shared" si="10"/>
        <v>315891.77777777775</v>
      </c>
      <c r="CY31" s="6">
        <f t="shared" si="10"/>
        <v>193686.11764705883</v>
      </c>
      <c r="CZ31" s="6">
        <f t="shared" si="10"/>
        <v>150822.46153846153</v>
      </c>
      <c r="DA31" s="23">
        <f t="shared" si="10"/>
        <v>144260.69230769231</v>
      </c>
      <c r="DB31" s="17">
        <f t="shared" si="10"/>
        <v>799</v>
      </c>
      <c r="DC31" s="6">
        <f t="shared" si="10"/>
        <v>814.77777777777783</v>
      </c>
      <c r="DD31" s="6">
        <f t="shared" si="10"/>
        <v>932.27777777777783</v>
      </c>
      <c r="DE31" s="6">
        <f t="shared" si="10"/>
        <v>0</v>
      </c>
      <c r="DF31" s="6">
        <f t="shared" si="10"/>
        <v>0</v>
      </c>
      <c r="DG31" s="23">
        <f t="shared" si="10"/>
        <v>0</v>
      </c>
      <c r="DH31" s="17">
        <f t="shared" si="10"/>
        <v>357966.94444444444</v>
      </c>
      <c r="DI31" s="6"/>
      <c r="DJ31" s="6"/>
      <c r="DK31" s="6"/>
      <c r="DL31" s="6"/>
      <c r="DM31" s="23"/>
      <c r="DN31" s="17">
        <f t="shared" ref="DN31:EF31" si="11">AVERAGE(DN4:DN24)</f>
        <v>13634.111111111111</v>
      </c>
      <c r="DO31" s="6">
        <f t="shared" si="11"/>
        <v>13394.888888888889</v>
      </c>
      <c r="DP31" s="6">
        <f t="shared" si="11"/>
        <v>15344</v>
      </c>
      <c r="DQ31" s="6">
        <f t="shared" si="11"/>
        <v>13079.941176470587</v>
      </c>
      <c r="DR31" s="6">
        <f t="shared" si="11"/>
        <v>17861.846153846152</v>
      </c>
      <c r="DS31" s="23">
        <f t="shared" si="11"/>
        <v>17483</v>
      </c>
      <c r="DT31" s="17">
        <f t="shared" si="11"/>
        <v>110260.94444444444</v>
      </c>
      <c r="DU31" s="6">
        <f t="shared" si="11"/>
        <v>98223.111111111109</v>
      </c>
      <c r="DV31" s="6">
        <f t="shared" si="11"/>
        <v>104832.61111111111</v>
      </c>
      <c r="DW31" s="6">
        <f t="shared" si="11"/>
        <v>85959.411764705888</v>
      </c>
      <c r="DX31" s="6">
        <f t="shared" si="11"/>
        <v>86901.38461538461</v>
      </c>
      <c r="DY31" s="23">
        <f t="shared" si="11"/>
        <v>84855.692307692312</v>
      </c>
      <c r="DZ31" s="17">
        <f t="shared" si="11"/>
        <v>232490.44444444444</v>
      </c>
      <c r="EA31" s="6">
        <f t="shared" si="11"/>
        <v>224163.27777777778</v>
      </c>
      <c r="EB31" s="6">
        <f t="shared" si="11"/>
        <v>192481.83333333334</v>
      </c>
      <c r="EC31" s="6">
        <f t="shared" si="11"/>
        <v>118477.58823529411</v>
      </c>
      <c r="ED31" s="6">
        <f t="shared" si="11"/>
        <v>59274.461538461539</v>
      </c>
      <c r="EE31" s="23">
        <f t="shared" si="11"/>
        <v>63320.384615384617</v>
      </c>
      <c r="EF31" s="17">
        <f t="shared" si="11"/>
        <v>2761.6666666666665</v>
      </c>
      <c r="EG31" s="6"/>
      <c r="EH31" s="6"/>
      <c r="EI31" s="6"/>
      <c r="EJ31" s="6"/>
      <c r="EK31" s="23"/>
      <c r="EL31" s="17" t="e">
        <f t="shared" ref="EL31:EQ31" si="12">AVERAGE(EL4:EL24)</f>
        <v>#DIV/0!</v>
      </c>
      <c r="EM31" s="6">
        <f t="shared" si="12"/>
        <v>2803.5</v>
      </c>
      <c r="EN31" s="6">
        <f t="shared" si="12"/>
        <v>2990.1111111111113</v>
      </c>
      <c r="EO31" s="6">
        <f t="shared" si="12"/>
        <v>2506.1176470588234</v>
      </c>
      <c r="EP31" s="6">
        <f t="shared" si="12"/>
        <v>1848.5384615384614</v>
      </c>
      <c r="EQ31" s="23">
        <f t="shared" si="12"/>
        <v>1422.1538461538462</v>
      </c>
      <c r="ER31" s="17"/>
      <c r="ES31" s="6">
        <f>AVERAGE(ES4:ES24)</f>
        <v>2275.3888888888887</v>
      </c>
      <c r="ET31" s="6">
        <f>AVERAGE(ET4:ET24)</f>
        <v>2210.9444444444443</v>
      </c>
      <c r="EU31" s="6">
        <f>AVERAGE(EU4:EU24)</f>
        <v>1767.6470588235295</v>
      </c>
      <c r="EV31" s="6">
        <f>AVERAGE(EV4:EV24)</f>
        <v>1835.1538461538462</v>
      </c>
      <c r="EW31" s="23">
        <f>AVERAGE(EW4:EW24)</f>
        <v>1410.8461538461538</v>
      </c>
      <c r="EX31" s="17"/>
      <c r="EY31" s="6">
        <f>AVERAGE(EY4:EY24)</f>
        <v>0</v>
      </c>
      <c r="EZ31" s="6">
        <f>AVERAGE(EZ4:EZ24)</f>
        <v>0</v>
      </c>
      <c r="FA31" s="6">
        <f>AVERAGE(FA4:FA24)</f>
        <v>0</v>
      </c>
      <c r="FB31" s="6">
        <f>AVERAGE(FB4:FB24)</f>
        <v>0</v>
      </c>
      <c r="FC31" s="23">
        <f>AVERAGE(FC4:FC24)</f>
        <v>0</v>
      </c>
      <c r="FD31" s="25"/>
      <c r="FE31" s="8">
        <f>AVERAGE(FE4:FE24)</f>
        <v>0.87277777777777787</v>
      </c>
      <c r="FF31" s="8">
        <f>AVERAGE(FF4:FF24)</f>
        <v>0.89500000000000002</v>
      </c>
      <c r="FG31" s="8">
        <f>AVERAGE(FG4:FG24)</f>
        <v>0.89058823529411768</v>
      </c>
      <c r="FH31" s="8">
        <f>AVERAGE(FH4:FH24)</f>
        <v>0.61230769230769233</v>
      </c>
      <c r="FI31" s="27">
        <f>AVERAGE(FI4:FI24)</f>
        <v>0.69230769230769229</v>
      </c>
      <c r="FJ31" s="25"/>
      <c r="FK31" s="8">
        <f>AVERAGE(FK4:FK24)</f>
        <v>0.1111111111111111</v>
      </c>
      <c r="FL31" s="8">
        <f>AVERAGE(FL4:FL24)</f>
        <v>0.16666666666666666</v>
      </c>
      <c r="FM31" s="8">
        <f>AVERAGE(FM4:FM24)</f>
        <v>0</v>
      </c>
      <c r="FN31" s="8">
        <f>AVERAGE(FN4:FN24)</f>
        <v>0.38461538461538464</v>
      </c>
      <c r="FO31" s="27">
        <f>AVERAGE(FO4:FO24)</f>
        <v>0.30769230769230771</v>
      </c>
      <c r="FP31" s="25"/>
      <c r="FQ31" s="8">
        <f>AVERAGE(FQ4:FQ24)</f>
        <v>1.1111111111111112</v>
      </c>
      <c r="FR31" s="8">
        <f>AVERAGE(FR4:FR24)</f>
        <v>0.33333333333333331</v>
      </c>
      <c r="FS31" s="8">
        <f>AVERAGE(FS4:FS24)</f>
        <v>0.35294117647058826</v>
      </c>
      <c r="FT31" s="8">
        <f>AVERAGE(FT4:FT24)</f>
        <v>0.30769230769230771</v>
      </c>
      <c r="FU31" s="27">
        <f>AVERAGE(FU4:FU24)</f>
        <v>0</v>
      </c>
      <c r="FV31" s="25"/>
      <c r="FW31" s="8">
        <f t="shared" ref="FW31:GJ31" si="13">AVERAGE(FW4:FW24)</f>
        <v>-3.9705555555555554</v>
      </c>
      <c r="FX31" s="8">
        <f t="shared" si="13"/>
        <v>-1.9227777777777777</v>
      </c>
      <c r="FY31" s="8">
        <f t="shared" si="13"/>
        <v>-3.554117647058824</v>
      </c>
      <c r="FZ31" s="8">
        <f t="shared" si="13"/>
        <v>-3.5123076923076928</v>
      </c>
      <c r="GA31" s="27">
        <f t="shared" si="13"/>
        <v>-3.339230769230769</v>
      </c>
      <c r="GB31" s="29">
        <f t="shared" si="13"/>
        <v>0.47917777777777776</v>
      </c>
      <c r="GC31" s="10">
        <f t="shared" si="13"/>
        <v>0.50576111111111111</v>
      </c>
      <c r="GD31" s="10">
        <f t="shared" si="13"/>
        <v>0.52547777777777771</v>
      </c>
      <c r="GE31" s="10">
        <f t="shared" si="13"/>
        <v>0.47958749999999994</v>
      </c>
      <c r="GF31" s="10">
        <f t="shared" si="13"/>
        <v>0.43459230769230772</v>
      </c>
      <c r="GG31" s="31">
        <f t="shared" si="13"/>
        <v>0.46000000000000008</v>
      </c>
      <c r="GH31" s="29">
        <f t="shared" si="13"/>
        <v>0.3369388888888889</v>
      </c>
      <c r="GI31" s="10">
        <f t="shared" si="13"/>
        <v>0.33382222222222224</v>
      </c>
      <c r="GJ31" s="10">
        <f t="shared" si="13"/>
        <v>0.34770000000000001</v>
      </c>
      <c r="GK31" s="10"/>
      <c r="GL31" s="10"/>
      <c r="GM31" s="31"/>
    </row>
    <row r="32" spans="1:195">
      <c r="C32" s="1" t="s">
        <v>96</v>
      </c>
      <c r="D32" s="16">
        <f t="shared" ref="D32:AI32" si="14">MEDIAN(D4:D24)</f>
        <v>0</v>
      </c>
      <c r="E32" s="5">
        <f t="shared" si="14"/>
        <v>0</v>
      </c>
      <c r="F32" s="5">
        <f t="shared" si="14"/>
        <v>0</v>
      </c>
      <c r="G32" s="5">
        <f t="shared" si="14"/>
        <v>0</v>
      </c>
      <c r="H32" s="5">
        <f t="shared" si="14"/>
        <v>0</v>
      </c>
      <c r="I32" s="22">
        <f t="shared" si="14"/>
        <v>0</v>
      </c>
      <c r="J32" s="16">
        <f t="shared" si="14"/>
        <v>0</v>
      </c>
      <c r="K32" s="5">
        <f t="shared" si="14"/>
        <v>0</v>
      </c>
      <c r="L32" s="5">
        <f t="shared" si="14"/>
        <v>0</v>
      </c>
      <c r="M32" s="5">
        <f t="shared" si="14"/>
        <v>0</v>
      </c>
      <c r="N32" s="5">
        <f t="shared" si="14"/>
        <v>0</v>
      </c>
      <c r="O32" s="22">
        <f t="shared" si="14"/>
        <v>0</v>
      </c>
      <c r="P32" s="16">
        <f t="shared" si="14"/>
        <v>0</v>
      </c>
      <c r="Q32" s="5">
        <f t="shared" si="14"/>
        <v>0</v>
      </c>
      <c r="R32" s="5">
        <f t="shared" si="14"/>
        <v>0</v>
      </c>
      <c r="S32" s="5">
        <f t="shared" si="14"/>
        <v>0</v>
      </c>
      <c r="T32" s="5">
        <f t="shared" si="14"/>
        <v>0</v>
      </c>
      <c r="U32" s="22">
        <f t="shared" si="14"/>
        <v>0</v>
      </c>
      <c r="V32" s="16">
        <f t="shared" si="14"/>
        <v>12</v>
      </c>
      <c r="W32" s="5">
        <f t="shared" si="14"/>
        <v>12</v>
      </c>
      <c r="X32" s="5">
        <f t="shared" si="14"/>
        <v>12</v>
      </c>
      <c r="Y32" s="5">
        <f t="shared" si="14"/>
        <v>13</v>
      </c>
      <c r="Z32" s="5">
        <f t="shared" si="14"/>
        <v>13</v>
      </c>
      <c r="AA32" s="22">
        <f t="shared" si="14"/>
        <v>11</v>
      </c>
      <c r="AB32" s="16">
        <f t="shared" si="14"/>
        <v>0</v>
      </c>
      <c r="AC32" s="5">
        <f t="shared" si="14"/>
        <v>0</v>
      </c>
      <c r="AD32" s="5">
        <f t="shared" si="14"/>
        <v>0</v>
      </c>
      <c r="AE32" s="5">
        <f t="shared" si="14"/>
        <v>0</v>
      </c>
      <c r="AF32" s="5">
        <f t="shared" si="14"/>
        <v>0</v>
      </c>
      <c r="AG32" s="22">
        <f t="shared" si="14"/>
        <v>0</v>
      </c>
      <c r="AH32" s="16">
        <f t="shared" si="14"/>
        <v>0</v>
      </c>
      <c r="AI32" s="5">
        <f t="shared" si="14"/>
        <v>0</v>
      </c>
      <c r="AJ32" s="5">
        <f t="shared" ref="AJ32:AZ32" si="15">MEDIAN(AJ4:AJ24)</f>
        <v>0</v>
      </c>
      <c r="AK32" s="5">
        <f t="shared" si="15"/>
        <v>0</v>
      </c>
      <c r="AL32" s="5">
        <f t="shared" si="15"/>
        <v>0</v>
      </c>
      <c r="AM32" s="22">
        <f t="shared" si="15"/>
        <v>0</v>
      </c>
      <c r="AN32" s="16">
        <f t="shared" si="15"/>
        <v>4</v>
      </c>
      <c r="AO32" s="5">
        <f t="shared" si="15"/>
        <v>3.5</v>
      </c>
      <c r="AP32" s="5">
        <f t="shared" si="15"/>
        <v>3</v>
      </c>
      <c r="AQ32" s="5">
        <f t="shared" si="15"/>
        <v>3</v>
      </c>
      <c r="AR32" s="5">
        <f t="shared" si="15"/>
        <v>3</v>
      </c>
      <c r="AS32" s="22">
        <f t="shared" si="15"/>
        <v>2</v>
      </c>
      <c r="AT32" s="16">
        <f t="shared" si="15"/>
        <v>0</v>
      </c>
      <c r="AU32" s="5">
        <f t="shared" si="15"/>
        <v>0</v>
      </c>
      <c r="AV32" s="5">
        <f t="shared" si="15"/>
        <v>0</v>
      </c>
      <c r="AW32" s="5">
        <f t="shared" si="15"/>
        <v>0</v>
      </c>
      <c r="AX32" s="5">
        <f t="shared" si="15"/>
        <v>0</v>
      </c>
      <c r="AY32" s="22">
        <f t="shared" si="15"/>
        <v>0</v>
      </c>
      <c r="AZ32" s="16">
        <f t="shared" si="15"/>
        <v>4</v>
      </c>
      <c r="BA32" s="5"/>
      <c r="BB32" s="5"/>
      <c r="BC32" s="5"/>
      <c r="BD32" s="5"/>
      <c r="BE32" s="22"/>
      <c r="BF32" s="16">
        <f t="shared" ref="BF32:CK32" si="16">MEDIAN(BF4:BF24)</f>
        <v>1</v>
      </c>
      <c r="BG32" s="5">
        <f t="shared" si="16"/>
        <v>1</v>
      </c>
      <c r="BH32" s="5">
        <f t="shared" si="16"/>
        <v>1</v>
      </c>
      <c r="BI32" s="5">
        <f t="shared" si="16"/>
        <v>1</v>
      </c>
      <c r="BJ32" s="5">
        <f t="shared" si="16"/>
        <v>1</v>
      </c>
      <c r="BK32" s="22">
        <f t="shared" si="16"/>
        <v>1</v>
      </c>
      <c r="BL32" s="16">
        <f t="shared" si="16"/>
        <v>0</v>
      </c>
      <c r="BM32" s="5">
        <f t="shared" si="16"/>
        <v>0</v>
      </c>
      <c r="BN32" s="5">
        <f t="shared" si="16"/>
        <v>0</v>
      </c>
      <c r="BO32" s="5">
        <f t="shared" si="16"/>
        <v>0</v>
      </c>
      <c r="BP32" s="5">
        <f t="shared" si="16"/>
        <v>0</v>
      </c>
      <c r="BQ32" s="22">
        <f t="shared" si="16"/>
        <v>1</v>
      </c>
      <c r="BR32" s="24">
        <f t="shared" si="16"/>
        <v>0</v>
      </c>
      <c r="BS32" s="7">
        <f t="shared" si="16"/>
        <v>0</v>
      </c>
      <c r="BT32" s="7">
        <f t="shared" si="16"/>
        <v>0</v>
      </c>
      <c r="BU32" s="7">
        <f t="shared" si="16"/>
        <v>0</v>
      </c>
      <c r="BV32" s="7">
        <f t="shared" si="16"/>
        <v>0</v>
      </c>
      <c r="BW32" s="26">
        <f t="shared" si="16"/>
        <v>0</v>
      </c>
      <c r="BX32" s="24">
        <f t="shared" si="16"/>
        <v>0</v>
      </c>
      <c r="BY32" s="7">
        <f t="shared" si="16"/>
        <v>0</v>
      </c>
      <c r="BZ32" s="7">
        <f t="shared" si="16"/>
        <v>0</v>
      </c>
      <c r="CA32" s="7">
        <f t="shared" si="16"/>
        <v>0</v>
      </c>
      <c r="CB32" s="7">
        <f t="shared" si="16"/>
        <v>0</v>
      </c>
      <c r="CC32" s="26">
        <f t="shared" si="16"/>
        <v>0</v>
      </c>
      <c r="CD32" s="24">
        <f t="shared" si="16"/>
        <v>0</v>
      </c>
      <c r="CE32" s="7">
        <f t="shared" si="16"/>
        <v>0</v>
      </c>
      <c r="CF32" s="7">
        <f t="shared" si="16"/>
        <v>0</v>
      </c>
      <c r="CG32" s="7">
        <f t="shared" si="16"/>
        <v>0</v>
      </c>
      <c r="CH32" s="7">
        <f t="shared" si="16"/>
        <v>0</v>
      </c>
      <c r="CI32" s="26">
        <f t="shared" si="16"/>
        <v>0</v>
      </c>
      <c r="CJ32" s="24">
        <f t="shared" si="16"/>
        <v>84</v>
      </c>
      <c r="CK32" s="7">
        <f t="shared" si="16"/>
        <v>84</v>
      </c>
      <c r="CL32" s="7">
        <f t="shared" ref="CL32:DH32" si="17">MEDIAN(CL4:CL24)</f>
        <v>76</v>
      </c>
      <c r="CM32" s="7">
        <f t="shared" si="17"/>
        <v>78</v>
      </c>
      <c r="CN32" s="7">
        <f t="shared" si="17"/>
        <v>78</v>
      </c>
      <c r="CO32" s="26">
        <f t="shared" si="17"/>
        <v>78</v>
      </c>
      <c r="CP32" s="16">
        <f t="shared" si="17"/>
        <v>247231</v>
      </c>
      <c r="CQ32" s="5">
        <f t="shared" si="17"/>
        <v>215181</v>
      </c>
      <c r="CR32" s="5">
        <f t="shared" si="17"/>
        <v>193863.5</v>
      </c>
      <c r="CS32" s="5">
        <f t="shared" si="17"/>
        <v>153254</v>
      </c>
      <c r="CT32" s="5">
        <f t="shared" si="17"/>
        <v>164755</v>
      </c>
      <c r="CU32" s="22">
        <f t="shared" si="17"/>
        <v>173870</v>
      </c>
      <c r="CV32" s="16">
        <f t="shared" si="17"/>
        <v>246771.5</v>
      </c>
      <c r="CW32" s="5">
        <f t="shared" si="17"/>
        <v>219891.5</v>
      </c>
      <c r="CX32" s="5">
        <f t="shared" si="17"/>
        <v>203448.5</v>
      </c>
      <c r="CY32" s="5">
        <f t="shared" si="17"/>
        <v>151205</v>
      </c>
      <c r="CZ32" s="5">
        <f t="shared" si="17"/>
        <v>134091</v>
      </c>
      <c r="DA32" s="22">
        <f t="shared" si="17"/>
        <v>146162</v>
      </c>
      <c r="DB32" s="16">
        <f t="shared" si="17"/>
        <v>0</v>
      </c>
      <c r="DC32" s="5">
        <f t="shared" si="17"/>
        <v>0</v>
      </c>
      <c r="DD32" s="5">
        <f t="shared" si="17"/>
        <v>0</v>
      </c>
      <c r="DE32" s="5">
        <f t="shared" si="17"/>
        <v>0</v>
      </c>
      <c r="DF32" s="5">
        <f t="shared" si="17"/>
        <v>0</v>
      </c>
      <c r="DG32" s="22">
        <f t="shared" si="17"/>
        <v>0</v>
      </c>
      <c r="DH32" s="16">
        <f t="shared" si="17"/>
        <v>246771.5</v>
      </c>
      <c r="DI32" s="5"/>
      <c r="DJ32" s="5"/>
      <c r="DK32" s="5"/>
      <c r="DL32" s="5"/>
      <c r="DM32" s="22"/>
      <c r="DN32" s="16">
        <f t="shared" ref="DN32:EF32" si="18">MEDIAN(DN4:DN24)</f>
        <v>72</v>
      </c>
      <c r="DO32" s="5">
        <f t="shared" si="18"/>
        <v>0</v>
      </c>
      <c r="DP32" s="5">
        <f t="shared" si="18"/>
        <v>0</v>
      </c>
      <c r="DQ32" s="5">
        <f t="shared" si="18"/>
        <v>0</v>
      </c>
      <c r="DR32" s="5">
        <f t="shared" si="18"/>
        <v>0</v>
      </c>
      <c r="DS32" s="22">
        <f t="shared" si="18"/>
        <v>0</v>
      </c>
      <c r="DT32" s="16">
        <f t="shared" si="18"/>
        <v>0</v>
      </c>
      <c r="DU32" s="5">
        <f t="shared" si="18"/>
        <v>0</v>
      </c>
      <c r="DV32" s="5">
        <f t="shared" si="18"/>
        <v>0</v>
      </c>
      <c r="DW32" s="5">
        <f t="shared" si="18"/>
        <v>0</v>
      </c>
      <c r="DX32" s="5">
        <f t="shared" si="18"/>
        <v>0</v>
      </c>
      <c r="DY32" s="22">
        <f t="shared" si="18"/>
        <v>0</v>
      </c>
      <c r="DZ32" s="16">
        <f t="shared" si="18"/>
        <v>0</v>
      </c>
      <c r="EA32" s="5">
        <f t="shared" si="18"/>
        <v>0</v>
      </c>
      <c r="EB32" s="5">
        <f t="shared" si="18"/>
        <v>0</v>
      </c>
      <c r="EC32" s="5">
        <f t="shared" si="18"/>
        <v>0</v>
      </c>
      <c r="ED32" s="5">
        <f t="shared" si="18"/>
        <v>0</v>
      </c>
      <c r="EE32" s="22">
        <f t="shared" si="18"/>
        <v>0</v>
      </c>
      <c r="EF32" s="16">
        <f t="shared" si="18"/>
        <v>1813</v>
      </c>
      <c r="EG32" s="5"/>
      <c r="EH32" s="5"/>
      <c r="EI32" s="5"/>
      <c r="EJ32" s="5"/>
      <c r="EK32" s="22"/>
      <c r="EL32" s="16" t="e">
        <f t="shared" ref="EL32:EQ32" si="19">MEDIAN(EL4:EL24)</f>
        <v>#NUM!</v>
      </c>
      <c r="EM32" s="5">
        <f t="shared" si="19"/>
        <v>2078</v>
      </c>
      <c r="EN32" s="5">
        <f t="shared" si="19"/>
        <v>2035</v>
      </c>
      <c r="EO32" s="5">
        <f t="shared" si="19"/>
        <v>1188</v>
      </c>
      <c r="EP32" s="5">
        <f t="shared" si="19"/>
        <v>932</v>
      </c>
      <c r="EQ32" s="22">
        <f t="shared" si="19"/>
        <v>897</v>
      </c>
      <c r="ER32" s="16"/>
      <c r="ES32" s="5">
        <f>MEDIAN(ES4:ES24)</f>
        <v>1308.5</v>
      </c>
      <c r="ET32" s="5">
        <f>MEDIAN(ET4:ET24)</f>
        <v>1113</v>
      </c>
      <c r="EU32" s="5">
        <f>MEDIAN(EU4:EU24)</f>
        <v>811</v>
      </c>
      <c r="EV32" s="5">
        <f>MEDIAN(EV4:EV24)</f>
        <v>932</v>
      </c>
      <c r="EW32" s="22">
        <f>MEDIAN(EW4:EW24)</f>
        <v>897</v>
      </c>
      <c r="EX32" s="16"/>
      <c r="EY32" s="5">
        <f>MEDIAN(EY4:EY24)</f>
        <v>0</v>
      </c>
      <c r="EZ32" s="5">
        <f>MEDIAN(EZ4:EZ24)</f>
        <v>0</v>
      </c>
      <c r="FA32" s="5">
        <f>MEDIAN(FA4:FA24)</f>
        <v>0</v>
      </c>
      <c r="FB32" s="5">
        <f>MEDIAN(FB4:FB24)</f>
        <v>0</v>
      </c>
      <c r="FC32" s="22">
        <f>MEDIAN(FC4:FC24)</f>
        <v>0</v>
      </c>
      <c r="FD32" s="24"/>
      <c r="FE32" s="7">
        <f>MEDIAN(FE4:FE24)</f>
        <v>0</v>
      </c>
      <c r="FF32" s="7">
        <f>MEDIAN(FF4:FF24)</f>
        <v>0.28499999999999998</v>
      </c>
      <c r="FG32" s="7">
        <f>MEDIAN(FG4:FG24)</f>
        <v>0</v>
      </c>
      <c r="FH32" s="7">
        <f>MEDIAN(FH4:FH24)</f>
        <v>0</v>
      </c>
      <c r="FI32" s="26">
        <f>MEDIAN(FI4:FI24)</f>
        <v>0</v>
      </c>
      <c r="FJ32" s="24"/>
      <c r="FK32" s="7">
        <f>MEDIAN(FK4:FK24)</f>
        <v>0</v>
      </c>
      <c r="FL32" s="7">
        <f>MEDIAN(FL4:FL24)</f>
        <v>0</v>
      </c>
      <c r="FM32" s="7">
        <f>MEDIAN(FM4:FM24)</f>
        <v>0</v>
      </c>
      <c r="FN32" s="7">
        <f>MEDIAN(FN4:FN24)</f>
        <v>0</v>
      </c>
      <c r="FO32" s="26">
        <f>MEDIAN(FO4:FO24)</f>
        <v>0</v>
      </c>
      <c r="FP32" s="24"/>
      <c r="FQ32" s="7">
        <f>MEDIAN(FQ4:FQ24)</f>
        <v>0</v>
      </c>
      <c r="FR32" s="7">
        <f>MEDIAN(FR4:FR24)</f>
        <v>0</v>
      </c>
      <c r="FS32" s="7">
        <f>MEDIAN(FS4:FS24)</f>
        <v>0</v>
      </c>
      <c r="FT32" s="7">
        <f>MEDIAN(FT4:FT24)</f>
        <v>0</v>
      </c>
      <c r="FU32" s="26">
        <f>MEDIAN(FU4:FU24)</f>
        <v>0</v>
      </c>
      <c r="FV32" s="24"/>
      <c r="FW32" s="7">
        <f t="shared" ref="FW32:GJ32" si="20">MEDIAN(FW4:FW24)</f>
        <v>-1.79</v>
      </c>
      <c r="FX32" s="7">
        <f t="shared" si="20"/>
        <v>-1.04</v>
      </c>
      <c r="FY32" s="7">
        <f t="shared" si="20"/>
        <v>-1.73</v>
      </c>
      <c r="FZ32" s="7">
        <f t="shared" si="20"/>
        <v>-1.77</v>
      </c>
      <c r="GA32" s="26">
        <f t="shared" si="20"/>
        <v>-1.65</v>
      </c>
      <c r="GB32" s="28">
        <f t="shared" si="20"/>
        <v>0.49195</v>
      </c>
      <c r="GC32" s="9">
        <f t="shared" si="20"/>
        <v>0.49199999999999999</v>
      </c>
      <c r="GD32" s="9">
        <f t="shared" si="20"/>
        <v>0.51200000000000001</v>
      </c>
      <c r="GE32" s="9">
        <f t="shared" si="20"/>
        <v>0.47049999999999997</v>
      </c>
      <c r="GF32" s="9">
        <f t="shared" si="20"/>
        <v>0.45800000000000002</v>
      </c>
      <c r="GG32" s="30">
        <f t="shared" si="20"/>
        <v>0.48</v>
      </c>
      <c r="GH32" s="28">
        <f t="shared" si="20"/>
        <v>0.33555000000000001</v>
      </c>
      <c r="GI32" s="9">
        <f t="shared" si="20"/>
        <v>0.32205</v>
      </c>
      <c r="GJ32" s="9">
        <f t="shared" si="20"/>
        <v>0.3528</v>
      </c>
      <c r="GK32" s="9"/>
      <c r="GL32" s="9"/>
      <c r="GM32" s="3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i NR Inrapportering" ma:contentTypeID="0x010100913C0C3C9DA6D54988D0EC6CE25DC9FA00DCEEA1F10D26114CB5E0D3D266755559" ma:contentTypeVersion="9" ma:contentTypeDescription="" ma:contentTypeScope="" ma:versionID="e50883313e147dbdefa65009bcc4119e">
  <xsd:schema xmlns:xsd="http://www.w3.org/2001/XMLSchema" xmlns:xs="http://www.w3.org/2001/XMLSchema" xmlns:p="http://schemas.microsoft.com/office/2006/metadata/properties" xmlns:ns1="93b5ccb5-4e50-4c62-bb18-fc3c718c4403" xmlns:ns3="1bf8a7d8-cf9c-4e06-a4d5-40ff97153f06" xmlns:ns4="133519cf-a5fb-4460-a4bc-115f6d08c0ca" targetNamespace="http://schemas.microsoft.com/office/2006/metadata/properties" ma:root="true" ma:fieldsID="0537a12e19c53baa75e56730ba16a301" ns1:_="" ns3:_="" ns4:_="">
    <xsd:import namespace="93b5ccb5-4e50-4c62-bb18-fc3c718c4403"/>
    <xsd:import namespace="1bf8a7d8-cf9c-4e06-a4d5-40ff97153f06"/>
    <xsd:import namespace="133519cf-a5fb-4460-a4bc-115f6d08c0ca"/>
    <xsd:element name="properties">
      <xsd:complexType>
        <xsd:sequence>
          <xsd:element name="documentManagement">
            <xsd:complexType>
              <xsd:all>
                <xsd:element ref="ns1:Kategori_inrapp" minOccurs="0"/>
                <xsd:element ref="ns1:Ämnesområde" minOccurs="0"/>
                <xsd:element ref="ns1:År_x002f_Period" minOccurs="0"/>
                <xsd:element ref="ns1:Handlingsrubrik_inrapp" minOccurs="0"/>
                <xsd:element ref="ns3:Bransch" minOccurs="0"/>
                <xsd:element ref="ns1:Sommarjobbare" minOccurs="0"/>
                <xsd:element ref="ns1:Dokumenttyp_inrapp" minOccurs="0"/>
                <xsd:element ref="ns3:e43f853fd6c44b6e97892eb2530eb55f" minOccurs="0"/>
                <xsd:element ref="ns3:TaxCatchAll" minOccurs="0"/>
                <xsd:element ref="ns3:TaxCatchAllLabel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5ccb5-4e50-4c62-bb18-fc3c718c4403" elementFormDefault="qualified">
    <xsd:import namespace="http://schemas.microsoft.com/office/2006/documentManagement/types"/>
    <xsd:import namespace="http://schemas.microsoft.com/office/infopath/2007/PartnerControls"/>
    <xsd:element name="Kategori_inrapp" ma:index="0" nillable="true" ma:displayName="Kategori_inrapp" ma:description="Beskriver område som dokumentet avser" ma:format="Dropdown" ma:internalName="Kategori_inrapp">
      <xsd:simpleType>
        <xsd:restriction base="dms:Choice">
          <xsd:enumeration value="Ange kategori"/>
          <xsd:enumeration value="Till arkiv"/>
          <xsd:enumeration value="Checklistor"/>
          <xsd:enumeration value="Föreskrifter"/>
          <xsd:enumeration value="Förseningsavgift och föreläggande"/>
          <xsd:enumeration value="Handböcker"/>
          <xsd:enumeration value="Externwebb"/>
          <xsd:enumeration value="Information externwebben"/>
          <xsd:enumeration value="Juridiska bedömningar"/>
          <xsd:enumeration value="Mallar"/>
          <xsd:enumeration value="Personal"/>
          <xsd:enumeration value="Planering och utvärdering"/>
          <xsd:enumeration value="Presentationer"/>
          <xsd:enumeration value="Sammanställningar"/>
          <xsd:enumeration value="Startpaket nya företag"/>
          <xsd:enumeration value="Stöd och info"/>
          <xsd:enumeration value="Utlämnande av sammanställning"/>
          <xsd:enumeration value="Utredning"/>
          <xsd:enumeration value="Ärenden"/>
          <xsd:enumeration value="Från G:"/>
          <xsd:enumeration value="Gemensamt"/>
          <xsd:enumeration value="Sommar 2021"/>
          <xsd:enumeration value="Tariffrapporter"/>
          <xsd:enumeration value="Årlig rapport om övervakningsplan"/>
          <xsd:enumeration value="Årsrapporter"/>
          <xsd:enumeration value="Årsredovisning"/>
        </xsd:restriction>
      </xsd:simpleType>
    </xsd:element>
    <xsd:element name="Ämnesområde" ma:index="1" nillable="true" ma:displayName="Ämnesområde_inrapp" ma:description="Beskriver övergripande ämnesområde kopplat till Kategori" ma:format="Dropdown" ma:internalName="_x00c4_mnesomr_x00e5_de0">
      <xsd:simpleType>
        <xsd:restriction base="dms:Choice">
          <xsd:enumeration value="Ange ämnesområde"/>
          <xsd:enumeration value="Doa rapporter"/>
          <xsd:enumeration value="E-tjänst ÖP"/>
          <xsd:enumeration value="Externt"/>
          <xsd:enumeration value="Extrauppgifter under sommaren"/>
          <xsd:enumeration value="Instruktioner och lathundar"/>
          <xsd:enumeration value="Förseningsavgift och föreläggande"/>
          <xsd:enumeration value="Gemensamt inrapporteringen"/>
          <xsd:enumeration value="Historik Redovisningsenheter"/>
          <xsd:enumeration value="Internt"/>
          <xsd:enumeration value="Iipax"/>
          <xsd:enumeration value="Iipaxmallar"/>
          <xsd:enumeration value="Introduktion nyanställda"/>
          <xsd:enumeration value="Kvalitetsgranskning"/>
          <xsd:enumeration value="NEON Roland"/>
          <xsd:enumeration value="Sammanställning TA"/>
          <xsd:enumeration value="Tariffrapporter"/>
          <xsd:enumeration value="Tjänstetillsättning"/>
          <xsd:enumeration value="Årsrapporter"/>
          <xsd:enumeration value="Årlig rapport om övervakningsplan"/>
          <xsd:enumeration value="Ärenden"/>
          <xsd:enumeration value="Överklagande"/>
        </xsd:restriction>
      </xsd:simpleType>
    </xsd:element>
    <xsd:element name="År_x002f_Period" ma:index="4" nillable="true" ma:displayName="År/Period" ma:description="Beskriver året/perioden som dokumentet avser" ma:internalName="_x00c5_r_x002F_Period">
      <xsd:simpleType>
        <xsd:restriction base="dms:Text">
          <xsd:maxLength value="100"/>
        </xsd:restriction>
      </xsd:simpleType>
    </xsd:element>
    <xsd:element name="Handlingsrubrik_inrapp" ma:index="5" nillable="true" ma:displayName="Handlingsrubrik_inrapp" ma:description="Beskriver innehållet i dokumentet" ma:format="Dropdown" ma:internalName="Handlingsrubrik_inrapp">
      <xsd:simpleType>
        <xsd:union memberTypes="dms:Text">
          <xsd:simpleType>
            <xsd:restriction base="dms:Choice">
              <xsd:enumeration value="Ange handlingsrubrik"/>
              <xsd:enumeration value="Ansökningsmall - Utdömande av vite"/>
              <xsd:enumeration value="Avslutsbrev"/>
              <xsd:enumeration value="Balansräkning"/>
              <xsd:enumeration value="Begäran om komplettering"/>
              <xsd:enumeration value="Bristbrev"/>
              <xsd:enumeration value="Effektkunder"/>
              <xsd:enumeration value="Effekttariff"/>
              <xsd:enumeration value="Eftergift förseningsavgift"/>
              <xsd:enumeration value="Föreskrift"/>
              <xsd:enumeration value="Föreläggande"/>
              <xsd:enumeration value="Föreläggande med vite"/>
              <xsd:enumeration value="Förseningsavgift"/>
              <xsd:enumeration value="Granskningslista"/>
              <xsd:enumeration value="Granskningspromemoria"/>
              <xsd:enumeration value="Handläggningsrutin"/>
              <xsd:enumeration value="Hushållskunder"/>
              <xsd:enumeration value="Information"/>
              <xsd:enumeration value="Interna rutiner"/>
              <xsd:enumeration value="Nätavgift"/>
              <xsd:enumeration value="Projektplan"/>
              <xsd:enumeration value="Projektutvärdering"/>
              <xsd:enumeration value="Påminnelsebrev"/>
              <xsd:enumeration value="Resultaträkning"/>
              <xsd:enumeration value="Startbrev"/>
              <xsd:enumeration value="Sammanställning"/>
              <xsd:enumeration value="Ställningstagande"/>
              <xsd:enumeration value="Säkringskunder"/>
              <xsd:enumeration value="Sändlista"/>
              <xsd:enumeration value="Särskild rapport ekonomisk data"/>
              <xsd:enumeration value="Särskild rapport teknisk data"/>
              <xsd:enumeration value="Särskilda rapporten"/>
              <xsd:enumeration value="Tariffer"/>
              <xsd:enumeration value="Tidplan"/>
              <xsd:enumeration value="Underlag"/>
              <xsd:enumeration value="Utbildningsmaterial"/>
              <xsd:enumeration value="Utvärdering"/>
              <xsd:enumeration value="Återkallande överklagande"/>
              <xsd:enumeration value="Överklagande förseningsavgift"/>
              <xsd:enumeration value="Överklagandehänvisning"/>
            </xsd:restriction>
          </xsd:simpleType>
        </xsd:union>
      </xsd:simpleType>
    </xsd:element>
    <xsd:element name="Sommarjobbare" ma:index="7" nillable="true" ma:displayName="Sommarjobbare" ma:default="Nej" ma:description="Beskriver om dokumentet är avsett för sommarjobbare" ma:format="Dropdown" ma:internalName="Sommarjobbare">
      <xsd:simpleType>
        <xsd:restriction base="dms:Choice">
          <xsd:enumeration value="Nej"/>
          <xsd:enumeration value="Sommarjobbare"/>
        </xsd:restriction>
      </xsd:simpleType>
    </xsd:element>
    <xsd:element name="Dokumenttyp_inrapp" ma:index="8" nillable="true" ma:displayName="Dokumenttyp_inrapp" ma:description="Beskriver vilken typ av dokument" ma:format="Dropdown" ma:internalName="Dokumenttyp_inrapp">
      <xsd:simpleType>
        <xsd:restriction base="dms:Choice">
          <xsd:enumeration value="Ange dokumenttyp"/>
          <xsd:enumeration value="Ansökan"/>
          <xsd:enumeration value="Annons"/>
          <xsd:enumeration value="Arbetsmaterial"/>
          <xsd:enumeration value="Beslut"/>
          <xsd:enumeration value="Beslutsbilaga"/>
          <xsd:enumeration value="Beslutsmall"/>
          <xsd:enumeration value="Checklista"/>
          <xsd:enumeration value="Dagordning"/>
          <xsd:enumeration value="Data NEON"/>
          <xsd:enumeration value="Domstolsavgörande"/>
          <xsd:enumeration value="Ei yttrande"/>
          <xsd:enumeration value="Föreskrift"/>
          <xsd:enumeration value="Förordning"/>
          <xsd:enumeration value="Granskningslista"/>
          <xsd:enumeration value="Handbok"/>
          <xsd:enumeration value="Internt dokument"/>
          <xsd:enumeration value="Mall"/>
          <xsd:enumeration value="Minnesanteckning"/>
          <xsd:enumeration value="PM"/>
          <xsd:enumeration value="Presentation"/>
          <xsd:enumeration value="Projektdirektiv"/>
          <xsd:enumeration value="Projektplan"/>
          <xsd:enumeration value="Rapport"/>
          <xsd:enumeration value="Rapport via webb"/>
          <xsd:enumeration value="Remiss"/>
          <xsd:enumeration value="Sammanställning"/>
          <xsd:enumeration value="Skrivelse"/>
          <xsd:enumeration value="Sändlista"/>
          <xsd:enumeration value="Tidplan"/>
          <xsd:enumeration value="Utkast"/>
          <xsd:enumeration value="Yttrande"/>
          <xsd:enumeration value="Årsredovisning"/>
          <xsd:enumeration value="Ägandestruktur"/>
          <xsd:enumeration value="Överklagand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Bransch" ma:index="6" nillable="true" ma:displayName="Bransch" ma:description="Vilken bransch rör innehållet i dokumentet" ma:format="Dropdown" ma:internalName="Bransch">
      <xsd:simpleType>
        <xsd:restriction base="dms:Choice">
          <xsd:enumeration value="El"/>
          <xsd:enumeration value="El, lokalnät"/>
          <xsd:enumeration value="El, Regionnät"/>
          <xsd:enumeration value="Fjärrvärme"/>
          <xsd:enumeration value="Gas"/>
          <xsd:enumeration value="El, gas"/>
          <xsd:enumeration value="El, gas, fv"/>
          <xsd:enumeration value="Annat"/>
        </xsd:restriction>
      </xsd:simpleType>
    </xsd:element>
    <xsd:element name="e43f853fd6c44b6e97892eb2530eb55f" ma:index="13" nillable="true" ma:taxonomy="true" ma:internalName="e43f853fd6c44b6e97892eb2530eb55f" ma:taxonomyFieldName="Informationsklassning" ma:displayName="Klassificering" ma:readOnly="false" ma:default="" ma:fieldId="{e43f853f-d6c4-4b6e-9789-2eb2530eb55f}" ma:sspId="055fdb57-3c11-4000-a0f7-31f8c49ddeb5" ma:termSetId="51fcea31-031d-465e-a55e-94c5183fc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7fb96b7c-3692-48a8-969c-259d4aae9057}" ma:internalName="TaxCatchAll" ma:showField="CatchAllData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7fb96b7c-3692-48a8-969c-259d4aae9057}" ma:internalName="TaxCatchAllLabel" ma:readOnly="true" ma:showField="CatchAllDataLabel" ma:web="93b5ccb5-4e50-4c62-bb18-fc3c718c44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519cf-a5fb-4460-a4bc-115f6d08c0c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_inrapp xmlns="93b5ccb5-4e50-4c62-bb18-fc3c718c4403" xsi:nil="true"/>
    <Sommarjobbare xmlns="93b5ccb5-4e50-4c62-bb18-fc3c718c4403">Nej</Sommarjobbare>
    <Ämnesområde xmlns="93b5ccb5-4e50-4c62-bb18-fc3c718c4403" xsi:nil="true"/>
    <e43f853fd6c44b6e97892eb2530eb55f xmlns="1bf8a7d8-cf9c-4e06-a4d5-40ff97153f06">
      <Terms xmlns="http://schemas.microsoft.com/office/infopath/2007/PartnerControls"/>
    </e43f853fd6c44b6e97892eb2530eb55f>
    <Bransch xmlns="1bf8a7d8-cf9c-4e06-a4d5-40ff97153f06" xsi:nil="true"/>
    <Kategori_inrapp xmlns="93b5ccb5-4e50-4c62-bb18-fc3c718c4403" xsi:nil="true"/>
    <År_x002f_Period xmlns="93b5ccb5-4e50-4c62-bb18-fc3c718c4403" xsi:nil="true"/>
    <Handlingsrubrik_inrapp xmlns="93b5ccb5-4e50-4c62-bb18-fc3c718c4403" xsi:nil="true"/>
    <TaxCatchAll xmlns="1bf8a7d8-cf9c-4e06-a4d5-40ff97153f0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6BC982-ADC1-48F7-A9D6-F8FCB0079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5ccb5-4e50-4c62-bb18-fc3c718c4403"/>
    <ds:schemaRef ds:uri="1bf8a7d8-cf9c-4e06-a4d5-40ff97153f06"/>
    <ds:schemaRef ds:uri="133519cf-a5fb-4460-a4bc-115f6d08c0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B0D2E5-831D-404A-B329-C8FDC0834952}">
  <ds:schemaRefs>
    <ds:schemaRef ds:uri="http://schemas.microsoft.com/office/2006/metadata/properties"/>
    <ds:schemaRef ds:uri="http://schemas.microsoft.com/office/infopath/2007/PartnerControls"/>
    <ds:schemaRef ds:uri="93b5ccb5-4e50-4c62-bb18-fc3c718c4403"/>
    <ds:schemaRef ds:uri="1bf8a7d8-cf9c-4e06-a4d5-40ff97153f06"/>
  </ds:schemaRefs>
</ds:datastoreItem>
</file>

<file path=customXml/itemProps3.xml><?xml version="1.0" encoding="utf-8"?>
<ds:datastoreItem xmlns:ds="http://schemas.openxmlformats.org/officeDocument/2006/customXml" ds:itemID="{F530841D-9FAA-48B5-8DE1-C7A826C530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Regionnät</vt:lpstr>
      <vt:lpstr>Transmissionsnät</vt:lpstr>
      <vt:lpstr>Utlandsförbindelser</vt:lpstr>
      <vt:lpstr>Övriga linjer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Särskilda rapporten - tekniska data Regionnät och Transmissionsnät</dc:title>
  <dc:subject/>
  <dc:creator>Energimarknadsinspektionen</dc:creator>
  <cp:keywords/>
  <dc:description/>
  <cp:lastModifiedBy>Angelica Svanér</cp:lastModifiedBy>
  <cp:revision/>
  <dcterms:created xsi:type="dcterms:W3CDTF">2023-10-25T11:50:40Z</dcterms:created>
  <dcterms:modified xsi:type="dcterms:W3CDTF">2023-11-10T08:44:58Z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0x010100913C0C3C9DA6D54988D0EC6CE25DC9FA00DCEEA1F10D26114CB5E0D3D266755559</vt:lpwstr>
  </property>
  <property fmtid="{D5CDD505-2E9C-101B-9397-08002B2CF9AE}" pid="3" name="Informationsklassning">
    <vt:lpwstr/>
  </property>
  <property fmtid="{D5CDD505-2E9C-101B-9397-08002B2CF9AE}" pid="4" name="m023723d763448f1bfec2771f1a968ff">
    <vt:lpwstr/>
  </property>
  <property fmtid="{D5CDD505-2E9C-101B-9397-08002B2CF9AE}" pid="5" name="Organisation">
    <vt:lpwstr/>
  </property>
</Properties>
</file>